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-75" windowWidth="15480" windowHeight="88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4" i="1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5"/>
  <c r="E33"/>
</calcChain>
</file>

<file path=xl/sharedStrings.xml><?xml version="1.0" encoding="utf-8"?>
<sst xmlns="http://schemas.openxmlformats.org/spreadsheetml/2006/main" count="275" uniqueCount="185">
  <si>
    <t>R1</t>
  </si>
  <si>
    <t>19w½</t>
  </si>
  <si>
    <t>20b1</t>
  </si>
  <si>
    <t>21w1</t>
  </si>
  <si>
    <t>22b½</t>
  </si>
  <si>
    <t>25w0</t>
  </si>
  <si>
    <t>28w½</t>
  </si>
  <si>
    <t>1b½</t>
  </si>
  <si>
    <t>2w0</t>
  </si>
  <si>
    <t>3b0</t>
  </si>
  <si>
    <t>4w½</t>
  </si>
  <si>
    <t>5b½</t>
  </si>
  <si>
    <t>7b1</t>
  </si>
  <si>
    <t>9w1</t>
  </si>
  <si>
    <t>10b0</t>
  </si>
  <si>
    <t>11w1</t>
  </si>
  <si>
    <t>12b½</t>
  </si>
  <si>
    <t>14b1</t>
  </si>
  <si>
    <t>16b0</t>
  </si>
  <si>
    <t>17w0</t>
  </si>
  <si>
    <t>18b1</t>
  </si>
  <si>
    <t>R2</t>
  </si>
  <si>
    <t>26w½</t>
  </si>
  <si>
    <t>24w0</t>
  </si>
  <si>
    <t>19b½</t>
  </si>
  <si>
    <t>28b1</t>
  </si>
  <si>
    <t>22w0</t>
  </si>
  <si>
    <t>21b0</t>
  </si>
  <si>
    <t>8w½</t>
  </si>
  <si>
    <t>3w0</t>
  </si>
  <si>
    <t>27b0</t>
  </si>
  <si>
    <t>5w½</t>
  </si>
  <si>
    <t>13b1</t>
  </si>
  <si>
    <t>12w1</t>
  </si>
  <si>
    <t>4b1</t>
  </si>
  <si>
    <t>10w1</t>
  </si>
  <si>
    <t>18w1</t>
  </si>
  <si>
    <t>7w0</t>
  </si>
  <si>
    <t>6b0</t>
  </si>
  <si>
    <t>16w0</t>
  </si>
  <si>
    <t>9b½</t>
  </si>
  <si>
    <t>11b½</t>
  </si>
  <si>
    <t>1w0</t>
  </si>
  <si>
    <t>R3</t>
  </si>
  <si>
    <t>23w1</t>
  </si>
  <si>
    <t>21w½</t>
  </si>
  <si>
    <t>26b½</t>
  </si>
  <si>
    <t>2w1</t>
  </si>
  <si>
    <t>20b½</t>
  </si>
  <si>
    <t>17w½</t>
  </si>
  <si>
    <t>8w0</t>
  </si>
  <si>
    <t>1b0</t>
  </si>
  <si>
    <t>7b0</t>
  </si>
  <si>
    <t>22b1</t>
  </si>
  <si>
    <t>9w0</t>
  </si>
  <si>
    <t>18b0</t>
  </si>
  <si>
    <t>R4</t>
  </si>
  <si>
    <t>16b½</t>
  </si>
  <si>
    <t>18w0</t>
  </si>
  <si>
    <t>28b0</t>
  </si>
  <si>
    <t>22w½</t>
  </si>
  <si>
    <t>26w0</t>
  </si>
  <si>
    <t>7w1</t>
  </si>
  <si>
    <t>3w½</t>
  </si>
  <si>
    <t>2b0</t>
  </si>
  <si>
    <t>20w1</t>
  </si>
  <si>
    <t>25b1</t>
  </si>
  <si>
    <t>19b0</t>
  </si>
  <si>
    <t>14w½</t>
  </si>
  <si>
    <t>R5</t>
  </si>
  <si>
    <t>6w1</t>
  </si>
  <si>
    <t>27w½</t>
  </si>
  <si>
    <t>26b1</t>
  </si>
  <si>
    <t>24b0</t>
  </si>
  <si>
    <t>22b0</t>
  </si>
  <si>
    <t>10b½</t>
  </si>
  <si>
    <t>R6</t>
  </si>
  <si>
    <t>9b1</t>
  </si>
  <si>
    <t>25b½</t>
  </si>
  <si>
    <t>22w1</t>
  </si>
  <si>
    <t>18w½</t>
  </si>
  <si>
    <t>21b1</t>
  </si>
  <si>
    <t>17b½</t>
  </si>
  <si>
    <t>4b0</t>
  </si>
  <si>
    <t>12w0</t>
  </si>
  <si>
    <t>16b1</t>
  </si>
  <si>
    <t>R7</t>
  </si>
  <si>
    <t>24w1</t>
  </si>
  <si>
    <t>8b½</t>
  </si>
  <si>
    <t>12b1</t>
  </si>
  <si>
    <t>21w0</t>
  </si>
  <si>
    <t>27w0</t>
  </si>
  <si>
    <t>10b1</t>
  </si>
  <si>
    <t>16w1</t>
  </si>
  <si>
    <t>Nr.</t>
  </si>
  <si>
    <t>Uzvārds Vārds</t>
  </si>
  <si>
    <t>Reit</t>
  </si>
  <si>
    <t>V</t>
  </si>
  <si>
    <t>P</t>
  </si>
  <si>
    <t>Sp</t>
  </si>
  <si>
    <t>P/f</t>
  </si>
  <si>
    <t>Jūrmalā 2011.gada 24.jūnijā</t>
  </si>
  <si>
    <t>nat</t>
  </si>
  <si>
    <t>T</t>
  </si>
  <si>
    <t>rat.</t>
  </si>
  <si>
    <t>LAT</t>
  </si>
  <si>
    <t>Talts Viire &amp; Trees Guido</t>
  </si>
  <si>
    <t>EST</t>
  </si>
  <si>
    <t>Bole Gunta &amp; Drikis Guntis</t>
  </si>
  <si>
    <t>RUS</t>
  </si>
  <si>
    <t>Leja Anita &amp; Bisovs Aldis</t>
  </si>
  <si>
    <t>Aston Airi &amp;Valleae Enriko</t>
  </si>
  <si>
    <t>GER</t>
  </si>
  <si>
    <t>Aver Gedi &amp; Muil Gert</t>
  </si>
  <si>
    <t>Strause Silvija &amp; Ivanovs Romans</t>
  </si>
  <si>
    <t>15b1</t>
  </si>
  <si>
    <t>13w½</t>
  </si>
  <si>
    <t>14w0</t>
  </si>
  <si>
    <t>5w0</t>
  </si>
  <si>
    <t>6b½</t>
  </si>
  <si>
    <t>15w1</t>
  </si>
  <si>
    <t>27b½</t>
  </si>
  <si>
    <t>14b½</t>
  </si>
  <si>
    <t>26w1</t>
  </si>
  <si>
    <t>1w½</t>
  </si>
  <si>
    <t>14b0</t>
  </si>
  <si>
    <t>9b0</t>
  </si>
  <si>
    <t>6b1</t>
  </si>
  <si>
    <t>11w0</t>
  </si>
  <si>
    <t>23b½</t>
  </si>
  <si>
    <t>5b1</t>
  </si>
  <si>
    <t>4w0</t>
  </si>
  <si>
    <t>23w0</t>
  </si>
  <si>
    <t>28w0</t>
  </si>
  <si>
    <t>7w½</t>
  </si>
  <si>
    <t>12w½</t>
  </si>
  <si>
    <t>19w0</t>
  </si>
  <si>
    <t>23b1</t>
  </si>
  <si>
    <t>20b0</t>
  </si>
  <si>
    <t>11b0</t>
  </si>
  <si>
    <t>18b½</t>
  </si>
  <si>
    <t>2w½</t>
  </si>
  <si>
    <t>2b1</t>
  </si>
  <si>
    <t>20w½</t>
  </si>
  <si>
    <t>9w½</t>
  </si>
  <si>
    <t>28w1</t>
  </si>
  <si>
    <t>3b½</t>
  </si>
  <si>
    <t>17b0</t>
  </si>
  <si>
    <t>24b1</t>
  </si>
  <si>
    <t>10w½</t>
  </si>
  <si>
    <t>11b1</t>
  </si>
  <si>
    <t>3w1</t>
  </si>
  <si>
    <t>17w1</t>
  </si>
  <si>
    <t>19b1</t>
  </si>
  <si>
    <t>10w0</t>
  </si>
  <si>
    <t>24w½</t>
  </si>
  <si>
    <t>13b½</t>
  </si>
  <si>
    <t>16w½</t>
  </si>
  <si>
    <t>Ave Gerli &amp; Michelis Aleksander</t>
  </si>
  <si>
    <t>Zaka Regina &amp; Visockis Viktors</t>
  </si>
  <si>
    <t>Viksne Benita &amp; Kiriks Juris</t>
  </si>
  <si>
    <t>Nastevica Iveta &amp; Brizga Guntis</t>
  </si>
  <si>
    <t>Andersone Regina &amp; Pupols Juris</t>
  </si>
  <si>
    <t>Paberza Marite &amp; Balodis Gunars</t>
  </si>
  <si>
    <t>Uustulnd Andrea&amp; Lepist Mihkel</t>
  </si>
  <si>
    <t>Vilkoica Irena &amp; Jukstaks Ilmars</t>
  </si>
  <si>
    <t>Vigante Mudite &amp; Petersons Aivars</t>
  </si>
  <si>
    <t>Krastina Anita &amp; Bednaciks Stanislavs</t>
  </si>
  <si>
    <t>Valeniece Nellija &amp; Gordons Davids</t>
  </si>
  <si>
    <t>Komarova Marija &amp; Balinskis Juris</t>
  </si>
  <si>
    <t>Balaka Dace &amp; Gailis Andris</t>
  </si>
  <si>
    <t>Indrane Ilona &amp; Subacs Aleksandrs</t>
  </si>
  <si>
    <t>Lace Ilze &amp; Rassohins Anatolijs</t>
  </si>
  <si>
    <t>Rina Marina &amp; Pelcers Vilnis</t>
  </si>
  <si>
    <t>Vaupere Taimi &amp; Krasts Andris</t>
  </si>
  <si>
    <t>Laganovska Anna &amp; Krucans Aleksejs</t>
  </si>
  <si>
    <t>Sele Inga &amp; Aleksandrovs Aigars</t>
  </si>
  <si>
    <t>Kesenfelde Janina &amp; Sulmeistars Guntis</t>
  </si>
  <si>
    <t>Caiko Nadezda &amp; Bralitis Guntis</t>
  </si>
  <si>
    <t>Vaupere Liis&amp; Vaupere Allans</t>
  </si>
  <si>
    <r>
      <t>IK/</t>
    </r>
    <r>
      <rPr>
        <sz val="11"/>
        <rFont val="Arial"/>
        <family val="2"/>
        <charset val="186"/>
      </rPr>
      <t>op</t>
    </r>
  </si>
  <si>
    <t>vid.</t>
  </si>
  <si>
    <t>Grupas vec. Tiesnesis: Jānis Markevics</t>
  </si>
  <si>
    <t>Sacensību galv.tiesnesis : Ēriks Celmiņš</t>
  </si>
  <si>
    <t xml:space="preserve">FINSO 1.novusa Olimpiāde jauktajiem pāriem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</si>
</sst>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b/>
      <sz val="10"/>
      <name val="Arial"/>
      <family val="2"/>
    </font>
    <font>
      <b/>
      <sz val="16"/>
      <name val="Arial Black"/>
      <family val="2"/>
      <charset val="204"/>
    </font>
    <font>
      <b/>
      <sz val="10"/>
      <name val="Arial Black"/>
      <family val="2"/>
      <charset val="204"/>
    </font>
    <font>
      <b/>
      <sz val="14"/>
      <name val="Arial"/>
      <family val="2"/>
    </font>
    <font>
      <b/>
      <sz val="11"/>
      <name val="Arial"/>
      <family val="2"/>
    </font>
    <font>
      <b/>
      <sz val="10"/>
      <name val="Arial Black"/>
      <family val="2"/>
    </font>
    <font>
      <sz val="8"/>
      <name val="Arial"/>
      <family val="2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186"/>
    </font>
    <font>
      <b/>
      <sz val="1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5" fillId="0" borderId="0" xfId="0" applyFont="1" applyBorder="1" applyAlignment="1"/>
    <xf numFmtId="0" fontId="6" fillId="0" borderId="0" xfId="0" applyFont="1" applyAlignment="1"/>
    <xf numFmtId="0" fontId="7" fillId="0" borderId="0" xfId="0" applyFont="1" applyBorder="1" applyAlignment="1">
      <alignment horizontal="center"/>
    </xf>
    <xf numFmtId="0" fontId="0" fillId="0" borderId="0" xfId="0" applyFill="1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8" fillId="0" borderId="1" xfId="0" applyFont="1" applyBorder="1"/>
    <xf numFmtId="164" fontId="8" fillId="2" borderId="1" xfId="0" applyNumberFormat="1" applyFont="1" applyFill="1" applyBorder="1"/>
    <xf numFmtId="1" fontId="8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/>
    <xf numFmtId="164" fontId="5" fillId="0" borderId="1" xfId="0" applyNumberFormat="1" applyFont="1" applyBorder="1" applyAlignment="1">
      <alignment horizontal="center"/>
    </xf>
    <xf numFmtId="1" fontId="8" fillId="0" borderId="1" xfId="0" applyNumberFormat="1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4"/>
  <sheetViews>
    <sheetView tabSelected="1" topLeftCell="A10" workbookViewId="0">
      <selection activeCell="U13" sqref="U13"/>
    </sheetView>
  </sheetViews>
  <sheetFormatPr defaultRowHeight="12.75"/>
  <cols>
    <col min="1" max="1" width="3.5703125" style="1" bestFit="1" customWidth="1"/>
    <col min="2" max="2" width="39.28515625" style="1" bestFit="1" customWidth="1"/>
    <col min="3" max="3" width="5" style="1" bestFit="1" customWidth="1"/>
    <col min="4" max="4" width="5" style="1" customWidth="1"/>
    <col min="5" max="5" width="5.5703125" style="1" bestFit="1" customWidth="1"/>
    <col min="6" max="6" width="5.140625" style="3" bestFit="1" customWidth="1"/>
    <col min="7" max="8" width="4.5703125" style="3" customWidth="1"/>
    <col min="9" max="9" width="5.5703125" style="2" bestFit="1" customWidth="1"/>
    <col min="10" max="10" width="4.5703125" style="4" customWidth="1"/>
    <col min="11" max="11" width="4.5703125" style="1" customWidth="1"/>
    <col min="12" max="12" width="6.7109375" style="1" bestFit="1" customWidth="1"/>
    <col min="13" max="18" width="6.7109375" style="1" customWidth="1"/>
    <col min="19" max="19" width="0.140625" style="1" customWidth="1"/>
    <col min="20" max="20" width="0.28515625" style="1" customWidth="1"/>
    <col min="21" max="16384" width="9.140625" style="1"/>
  </cols>
  <sheetData>
    <row r="1" spans="1:30" ht="18">
      <c r="A1" s="18" t="s">
        <v>184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30" customFormat="1" ht="17.25" customHeight="1">
      <c r="A2" s="5"/>
      <c r="B2" s="11" t="s">
        <v>101</v>
      </c>
      <c r="C2" s="12"/>
      <c r="D2" s="12"/>
      <c r="E2" s="12"/>
      <c r="F2" s="5"/>
      <c r="G2" s="5"/>
      <c r="H2" s="8"/>
      <c r="I2" s="8"/>
      <c r="J2" s="8"/>
      <c r="K2" s="8"/>
      <c r="L2" s="1"/>
      <c r="M2" s="1"/>
      <c r="N2" s="1"/>
      <c r="O2" s="1"/>
      <c r="P2" s="1"/>
      <c r="Q2" s="1"/>
      <c r="R2" s="1"/>
      <c r="S2" s="6"/>
      <c r="T2" s="6"/>
      <c r="U2" s="6"/>
      <c r="V2" s="6"/>
      <c r="W2" s="1"/>
      <c r="X2" s="6"/>
      <c r="Y2" s="6"/>
      <c r="Z2" s="6"/>
      <c r="AA2" s="7"/>
      <c r="AB2" s="7"/>
      <c r="AC2" s="7"/>
      <c r="AD2" s="7"/>
    </row>
    <row r="3" spans="1:30" s="10" customFormat="1" ht="15.75" customHeight="1">
      <c r="A3" s="16" t="s">
        <v>94</v>
      </c>
      <c r="B3" s="17" t="s">
        <v>95</v>
      </c>
      <c r="C3" s="25" t="s">
        <v>102</v>
      </c>
      <c r="D3" s="25" t="s">
        <v>103</v>
      </c>
      <c r="E3" s="25" t="s">
        <v>104</v>
      </c>
      <c r="F3" s="25" t="s">
        <v>96</v>
      </c>
      <c r="G3" s="25" t="s">
        <v>97</v>
      </c>
      <c r="H3" s="25" t="s">
        <v>98</v>
      </c>
      <c r="I3" s="26" t="s">
        <v>180</v>
      </c>
      <c r="J3" s="26" t="s">
        <v>99</v>
      </c>
      <c r="K3" s="27" t="s">
        <v>100</v>
      </c>
      <c r="L3" s="24"/>
      <c r="M3" s="24"/>
      <c r="N3" s="24"/>
      <c r="O3" s="24"/>
      <c r="P3" s="24"/>
      <c r="Q3" s="24"/>
      <c r="R3" s="24"/>
      <c r="S3" s="19"/>
    </row>
    <row r="4" spans="1:30" s="9" customFormat="1" ht="15.75" customHeight="1">
      <c r="A4" s="16"/>
      <c r="B4" s="17"/>
      <c r="C4" s="28"/>
      <c r="D4" s="28"/>
      <c r="E4" s="28" t="s">
        <v>181</v>
      </c>
      <c r="F4" s="22">
        <f>(29-G4)*I4/1000</f>
        <v>0</v>
      </c>
      <c r="G4" s="22"/>
      <c r="H4" s="25"/>
      <c r="I4" s="29"/>
      <c r="J4" s="21"/>
      <c r="K4" s="25"/>
      <c r="L4" s="25" t="s">
        <v>0</v>
      </c>
      <c r="M4" s="25" t="s">
        <v>21</v>
      </c>
      <c r="N4" s="25" t="s">
        <v>43</v>
      </c>
      <c r="O4" s="25" t="s">
        <v>56</v>
      </c>
      <c r="P4" s="25" t="s">
        <v>69</v>
      </c>
      <c r="Q4" s="25" t="s">
        <v>76</v>
      </c>
      <c r="R4" s="25" t="s">
        <v>86</v>
      </c>
      <c r="S4" s="20"/>
    </row>
    <row r="5" spans="1:30" s="10" customFormat="1" ht="12.75" customHeight="1">
      <c r="A5" s="21">
        <v>23</v>
      </c>
      <c r="B5" s="21" t="s">
        <v>175</v>
      </c>
      <c r="C5" s="21" t="s">
        <v>105</v>
      </c>
      <c r="D5" s="21"/>
      <c r="E5" s="30">
        <v>1359</v>
      </c>
      <c r="F5" s="22">
        <f>(29-G5)*I5/1000</f>
        <v>13.78</v>
      </c>
      <c r="G5" s="23">
        <v>19</v>
      </c>
      <c r="H5" s="24">
        <v>3</v>
      </c>
      <c r="I5" s="21">
        <v>1378</v>
      </c>
      <c r="J5" s="24">
        <v>7</v>
      </c>
      <c r="K5" s="24">
        <v>3</v>
      </c>
      <c r="L5" s="21" t="s">
        <v>61</v>
      </c>
      <c r="M5" s="21" t="s">
        <v>115</v>
      </c>
      <c r="N5" s="21" t="s">
        <v>6</v>
      </c>
      <c r="O5" s="21" t="s">
        <v>9</v>
      </c>
      <c r="P5" s="21" t="s">
        <v>116</v>
      </c>
      <c r="Q5" s="21" t="s">
        <v>20</v>
      </c>
      <c r="R5" s="21" t="s">
        <v>26</v>
      </c>
      <c r="S5" s="19"/>
    </row>
    <row r="6" spans="1:30" s="10" customFormat="1" ht="12.75" customHeight="1">
      <c r="A6" s="21">
        <v>2</v>
      </c>
      <c r="B6" s="21" t="s">
        <v>159</v>
      </c>
      <c r="C6" s="21" t="s">
        <v>105</v>
      </c>
      <c r="D6" s="21"/>
      <c r="E6" s="30">
        <v>1205</v>
      </c>
      <c r="F6" s="22">
        <f t="shared" ref="F6:F32" si="0">(29-G6)*I6/1000</f>
        <v>4.9960000000000004</v>
      </c>
      <c r="G6" s="23">
        <v>25</v>
      </c>
      <c r="H6" s="24">
        <v>2.5</v>
      </c>
      <c r="I6" s="21">
        <v>1249</v>
      </c>
      <c r="J6" s="24">
        <v>7</v>
      </c>
      <c r="K6" s="24">
        <v>2.5</v>
      </c>
      <c r="L6" s="21" t="s">
        <v>85</v>
      </c>
      <c r="M6" s="21" t="s">
        <v>117</v>
      </c>
      <c r="N6" s="21" t="s">
        <v>51</v>
      </c>
      <c r="O6" s="21" t="s">
        <v>118</v>
      </c>
      <c r="P6" s="21" t="s">
        <v>119</v>
      </c>
      <c r="Q6" s="21" t="s">
        <v>120</v>
      </c>
      <c r="R6" s="21" t="s">
        <v>27</v>
      </c>
      <c r="S6" s="19"/>
    </row>
    <row r="7" spans="1:30" s="10" customFormat="1" ht="12.75" customHeight="1">
      <c r="A7" s="21">
        <v>20</v>
      </c>
      <c r="B7" s="21" t="s">
        <v>173</v>
      </c>
      <c r="C7" s="21" t="s">
        <v>105</v>
      </c>
      <c r="D7" s="21"/>
      <c r="E7" s="30">
        <v>1458</v>
      </c>
      <c r="F7" s="22">
        <f t="shared" si="0"/>
        <v>20.145</v>
      </c>
      <c r="G7" s="23">
        <v>14</v>
      </c>
      <c r="H7" s="24">
        <v>3.5</v>
      </c>
      <c r="I7" s="21">
        <v>1343</v>
      </c>
      <c r="J7" s="24">
        <v>7</v>
      </c>
      <c r="K7" s="24">
        <v>3.5</v>
      </c>
      <c r="L7" s="21" t="s">
        <v>70</v>
      </c>
      <c r="M7" s="21" t="s">
        <v>121</v>
      </c>
      <c r="N7" s="21" t="s">
        <v>122</v>
      </c>
      <c r="O7" s="21" t="s">
        <v>123</v>
      </c>
      <c r="P7" s="21" t="s">
        <v>124</v>
      </c>
      <c r="Q7" s="21" t="s">
        <v>83</v>
      </c>
      <c r="R7" s="21" t="s">
        <v>37</v>
      </c>
      <c r="S7" s="19"/>
    </row>
    <row r="8" spans="1:30" s="10" customFormat="1" ht="12.75" customHeight="1">
      <c r="A8" s="21">
        <v>11</v>
      </c>
      <c r="B8" s="21" t="s">
        <v>106</v>
      </c>
      <c r="C8" s="21" t="s">
        <v>107</v>
      </c>
      <c r="D8" s="21"/>
      <c r="E8" s="30">
        <v>1358</v>
      </c>
      <c r="F8" s="22">
        <f t="shared" si="0"/>
        <v>9.8209999999999997</v>
      </c>
      <c r="G8" s="23">
        <v>22</v>
      </c>
      <c r="H8" s="24">
        <v>2.5</v>
      </c>
      <c r="I8" s="21">
        <v>1403</v>
      </c>
      <c r="J8" s="24">
        <v>7</v>
      </c>
      <c r="K8" s="24">
        <v>2.5</v>
      </c>
      <c r="L8" s="21" t="s">
        <v>125</v>
      </c>
      <c r="M8" s="21" t="s">
        <v>93</v>
      </c>
      <c r="N8" s="21" t="s">
        <v>66</v>
      </c>
      <c r="O8" s="21" t="s">
        <v>28</v>
      </c>
      <c r="P8" s="21" t="s">
        <v>126</v>
      </c>
      <c r="Q8" s="21" t="s">
        <v>9</v>
      </c>
      <c r="R8" s="21" t="s">
        <v>84</v>
      </c>
      <c r="S8" s="19"/>
    </row>
    <row r="9" spans="1:30" s="10" customFormat="1" ht="12.75" customHeight="1">
      <c r="A9" s="21">
        <v>25</v>
      </c>
      <c r="B9" s="21" t="s">
        <v>108</v>
      </c>
      <c r="C9" s="21" t="s">
        <v>105</v>
      </c>
      <c r="D9" s="21"/>
      <c r="E9" s="30">
        <v>1616.5</v>
      </c>
      <c r="F9" s="22">
        <f t="shared" si="0"/>
        <v>24.93</v>
      </c>
      <c r="G9" s="23">
        <v>11</v>
      </c>
      <c r="H9" s="24">
        <v>4</v>
      </c>
      <c r="I9" s="21">
        <v>1385</v>
      </c>
      <c r="J9" s="24">
        <v>7</v>
      </c>
      <c r="K9" s="24">
        <v>4</v>
      </c>
      <c r="L9" s="21" t="s">
        <v>71</v>
      </c>
      <c r="M9" s="21" t="s">
        <v>127</v>
      </c>
      <c r="N9" s="21" t="s">
        <v>128</v>
      </c>
      <c r="O9" s="21" t="s">
        <v>85</v>
      </c>
      <c r="P9" s="21" t="s">
        <v>63</v>
      </c>
      <c r="Q9" s="21" t="s">
        <v>53</v>
      </c>
      <c r="R9" s="21" t="s">
        <v>50</v>
      </c>
      <c r="S9" s="19"/>
    </row>
    <row r="10" spans="1:30" s="10" customFormat="1" ht="12.75" customHeight="1">
      <c r="A10" s="21">
        <v>28</v>
      </c>
      <c r="B10" s="21" t="s">
        <v>177</v>
      </c>
      <c r="C10" s="21" t="s">
        <v>105</v>
      </c>
      <c r="D10" s="21"/>
      <c r="E10" s="30">
        <v>1575.5</v>
      </c>
      <c r="F10" s="22">
        <f t="shared" si="0"/>
        <v>4.17</v>
      </c>
      <c r="G10" s="23">
        <v>26</v>
      </c>
      <c r="H10" s="24">
        <v>2.5</v>
      </c>
      <c r="I10" s="21">
        <v>1390</v>
      </c>
      <c r="J10" s="24">
        <v>7</v>
      </c>
      <c r="K10" s="24">
        <v>2.5</v>
      </c>
      <c r="L10" s="21" t="s">
        <v>74</v>
      </c>
      <c r="M10" s="21" t="s">
        <v>36</v>
      </c>
      <c r="N10" s="21" t="s">
        <v>129</v>
      </c>
      <c r="O10" s="21" t="s">
        <v>37</v>
      </c>
      <c r="P10" s="21" t="s">
        <v>27</v>
      </c>
      <c r="Q10" s="21" t="s">
        <v>39</v>
      </c>
      <c r="R10" s="21" t="s">
        <v>115</v>
      </c>
      <c r="S10" s="19"/>
    </row>
    <row r="11" spans="1:30" s="10" customFormat="1" ht="12.75" customHeight="1">
      <c r="A11" s="21">
        <v>10</v>
      </c>
      <c r="B11" s="21" t="s">
        <v>165</v>
      </c>
      <c r="C11" s="21" t="s">
        <v>105</v>
      </c>
      <c r="D11" s="21"/>
      <c r="E11" s="30">
        <v>1515</v>
      </c>
      <c r="F11" s="22">
        <f t="shared" si="0"/>
        <v>20.062000000000001</v>
      </c>
      <c r="G11" s="23">
        <v>15</v>
      </c>
      <c r="H11" s="24">
        <v>3.5</v>
      </c>
      <c r="I11" s="21">
        <v>1433</v>
      </c>
      <c r="J11" s="24">
        <v>7</v>
      </c>
      <c r="K11" s="24">
        <v>3.5</v>
      </c>
      <c r="L11" s="21" t="s">
        <v>45</v>
      </c>
      <c r="M11" s="21" t="s">
        <v>130</v>
      </c>
      <c r="N11" s="21" t="s">
        <v>71</v>
      </c>
      <c r="O11" s="21" t="s">
        <v>16</v>
      </c>
      <c r="P11" s="21" t="s">
        <v>50</v>
      </c>
      <c r="Q11" s="21" t="s">
        <v>52</v>
      </c>
      <c r="R11" s="21" t="s">
        <v>87</v>
      </c>
      <c r="S11" s="19"/>
    </row>
    <row r="12" spans="1:30" s="10" customFormat="1" ht="12.75" customHeight="1">
      <c r="A12" s="21">
        <v>19</v>
      </c>
      <c r="B12" s="21" t="s">
        <v>178</v>
      </c>
      <c r="C12" s="21" t="s">
        <v>109</v>
      </c>
      <c r="D12" s="21"/>
      <c r="E12" s="30">
        <v>1317</v>
      </c>
      <c r="F12" s="22">
        <f t="shared" si="0"/>
        <v>34.368000000000002</v>
      </c>
      <c r="G12" s="23">
        <v>5</v>
      </c>
      <c r="H12" s="24">
        <v>4.5</v>
      </c>
      <c r="I12" s="21">
        <v>1432</v>
      </c>
      <c r="J12" s="24">
        <v>7</v>
      </c>
      <c r="K12" s="24">
        <v>4.5</v>
      </c>
      <c r="L12" s="21" t="s">
        <v>16</v>
      </c>
      <c r="M12" s="21" t="s">
        <v>50</v>
      </c>
      <c r="N12" s="21" t="s">
        <v>81</v>
      </c>
      <c r="O12" s="21" t="s">
        <v>4</v>
      </c>
      <c r="P12" s="21" t="s">
        <v>62</v>
      </c>
      <c r="Q12" s="21" t="s">
        <v>68</v>
      </c>
      <c r="R12" s="21" t="s">
        <v>77</v>
      </c>
      <c r="S12" s="19"/>
    </row>
    <row r="13" spans="1:30" s="10" customFormat="1" ht="12.75" customHeight="1">
      <c r="A13" s="21">
        <v>15</v>
      </c>
      <c r="B13" s="21" t="s">
        <v>169</v>
      </c>
      <c r="C13" s="21" t="s">
        <v>105</v>
      </c>
      <c r="D13" s="21"/>
      <c r="E13" s="30">
        <v>1000</v>
      </c>
      <c r="F13" s="22">
        <f t="shared" si="0"/>
        <v>1.266</v>
      </c>
      <c r="G13" s="23">
        <v>28</v>
      </c>
      <c r="H13" s="24">
        <v>0</v>
      </c>
      <c r="I13" s="21">
        <v>1266</v>
      </c>
      <c r="J13" s="24">
        <v>7</v>
      </c>
      <c r="K13" s="24">
        <v>0</v>
      </c>
      <c r="L13" s="21" t="s">
        <v>131</v>
      </c>
      <c r="M13" s="21" t="s">
        <v>132</v>
      </c>
      <c r="N13" s="21" t="s">
        <v>55</v>
      </c>
      <c r="O13" s="21" t="s">
        <v>38</v>
      </c>
      <c r="P13" s="21" t="s">
        <v>23</v>
      </c>
      <c r="Q13" s="21" t="s">
        <v>64</v>
      </c>
      <c r="R13" s="21" t="s">
        <v>133</v>
      </c>
      <c r="S13" s="19"/>
    </row>
    <row r="14" spans="1:30" s="10" customFormat="1" ht="12.75" customHeight="1">
      <c r="A14" s="21">
        <v>13</v>
      </c>
      <c r="B14" s="21" t="s">
        <v>167</v>
      </c>
      <c r="C14" s="21" t="s">
        <v>105</v>
      </c>
      <c r="D14" s="21"/>
      <c r="E14" s="30">
        <v>1438.5</v>
      </c>
      <c r="F14" s="22">
        <f t="shared" si="0"/>
        <v>8.1720000000000006</v>
      </c>
      <c r="G14" s="23">
        <v>23</v>
      </c>
      <c r="H14" s="24">
        <v>2.5</v>
      </c>
      <c r="I14" s="21">
        <v>1362</v>
      </c>
      <c r="J14" s="24">
        <v>7</v>
      </c>
      <c r="K14" s="24">
        <v>2.5</v>
      </c>
      <c r="L14" s="21" t="s">
        <v>88</v>
      </c>
      <c r="M14" s="21" t="s">
        <v>42</v>
      </c>
      <c r="N14" s="21" t="s">
        <v>11</v>
      </c>
      <c r="O14" s="21" t="s">
        <v>80</v>
      </c>
      <c r="P14" s="21" t="s">
        <v>129</v>
      </c>
      <c r="Q14" s="21" t="s">
        <v>61</v>
      </c>
      <c r="R14" s="21" t="s">
        <v>57</v>
      </c>
      <c r="S14" s="19"/>
    </row>
    <row r="15" spans="1:30" s="10" customFormat="1" ht="12.75" customHeight="1">
      <c r="A15" s="21">
        <v>17</v>
      </c>
      <c r="B15" s="21" t="s">
        <v>171</v>
      </c>
      <c r="C15" s="21" t="s">
        <v>105</v>
      </c>
      <c r="D15" s="21"/>
      <c r="E15" s="30">
        <v>1431</v>
      </c>
      <c r="F15" s="22">
        <f t="shared" si="0"/>
        <v>35.625</v>
      </c>
      <c r="G15" s="23">
        <v>4</v>
      </c>
      <c r="H15" s="24">
        <v>4.5</v>
      </c>
      <c r="I15" s="21">
        <v>1425</v>
      </c>
      <c r="J15" s="24">
        <v>7</v>
      </c>
      <c r="K15" s="24">
        <v>4.5</v>
      </c>
      <c r="L15" s="21" t="s">
        <v>31</v>
      </c>
      <c r="M15" s="21" t="s">
        <v>12</v>
      </c>
      <c r="N15" s="21" t="s">
        <v>79</v>
      </c>
      <c r="O15" s="21" t="s">
        <v>83</v>
      </c>
      <c r="P15" s="21" t="s">
        <v>33</v>
      </c>
      <c r="Q15" s="21" t="s">
        <v>88</v>
      </c>
      <c r="R15" s="21" t="s">
        <v>63</v>
      </c>
      <c r="S15" s="19"/>
    </row>
    <row r="16" spans="1:30" s="10" customFormat="1" ht="12.75" customHeight="1">
      <c r="A16" s="21">
        <v>24</v>
      </c>
      <c r="B16" s="21" t="s">
        <v>114</v>
      </c>
      <c r="C16" s="21" t="s">
        <v>105</v>
      </c>
      <c r="D16" s="21"/>
      <c r="E16" s="30">
        <v>1281</v>
      </c>
      <c r="F16" s="22">
        <f t="shared" si="0"/>
        <v>6.7649999999999997</v>
      </c>
      <c r="G16" s="23">
        <v>24</v>
      </c>
      <c r="H16" s="24">
        <v>2.5</v>
      </c>
      <c r="I16" s="21">
        <v>1353</v>
      </c>
      <c r="J16" s="24">
        <v>7</v>
      </c>
      <c r="K16" s="24">
        <v>2.5</v>
      </c>
      <c r="L16" s="21" t="s">
        <v>7</v>
      </c>
      <c r="M16" s="21" t="s">
        <v>84</v>
      </c>
      <c r="N16" s="21" t="s">
        <v>52</v>
      </c>
      <c r="O16" s="21" t="s">
        <v>90</v>
      </c>
      <c r="P16" s="21" t="s">
        <v>115</v>
      </c>
      <c r="Q16" s="21" t="s">
        <v>70</v>
      </c>
      <c r="R16" s="21" t="s">
        <v>14</v>
      </c>
      <c r="S16" s="19"/>
    </row>
    <row r="17" spans="1:19" s="10" customFormat="1" ht="12.75" customHeight="1">
      <c r="A17" s="21">
        <v>9</v>
      </c>
      <c r="B17" s="21" t="s">
        <v>110</v>
      </c>
      <c r="C17" s="21" t="s">
        <v>105</v>
      </c>
      <c r="D17" s="21"/>
      <c r="E17" s="30">
        <v>1376</v>
      </c>
      <c r="F17" s="22">
        <f t="shared" si="0"/>
        <v>24.632999999999999</v>
      </c>
      <c r="G17" s="23">
        <v>12</v>
      </c>
      <c r="H17" s="24">
        <v>3.5</v>
      </c>
      <c r="I17" s="21">
        <v>1449</v>
      </c>
      <c r="J17" s="24">
        <v>7</v>
      </c>
      <c r="K17" s="24">
        <v>3.5</v>
      </c>
      <c r="L17" s="21" t="s">
        <v>134</v>
      </c>
      <c r="M17" s="21" t="s">
        <v>81</v>
      </c>
      <c r="N17" s="21" t="s">
        <v>135</v>
      </c>
      <c r="O17" s="21" t="s">
        <v>121</v>
      </c>
      <c r="P17" s="21" t="s">
        <v>15</v>
      </c>
      <c r="Q17" s="21" t="s">
        <v>51</v>
      </c>
      <c r="R17" s="21" t="s">
        <v>136</v>
      </c>
      <c r="S17" s="19"/>
    </row>
    <row r="18" spans="1:19" s="10" customFormat="1" ht="12.75" customHeight="1">
      <c r="A18" s="21">
        <v>3</v>
      </c>
      <c r="B18" s="21" t="s">
        <v>160</v>
      </c>
      <c r="C18" s="21" t="s">
        <v>105</v>
      </c>
      <c r="D18" s="21"/>
      <c r="E18" s="30">
        <v>1396.5</v>
      </c>
      <c r="F18" s="22">
        <f t="shared" si="0"/>
        <v>33.051000000000002</v>
      </c>
      <c r="G18" s="23">
        <v>6</v>
      </c>
      <c r="H18" s="24">
        <v>4.5</v>
      </c>
      <c r="I18" s="21">
        <v>1437</v>
      </c>
      <c r="J18" s="24">
        <v>7</v>
      </c>
      <c r="K18" s="24">
        <v>4.5</v>
      </c>
      <c r="L18" s="21" t="s">
        <v>20</v>
      </c>
      <c r="M18" s="21" t="s">
        <v>60</v>
      </c>
      <c r="N18" s="21" t="s">
        <v>83</v>
      </c>
      <c r="O18" s="21" t="s">
        <v>44</v>
      </c>
      <c r="P18" s="21" t="s">
        <v>78</v>
      </c>
      <c r="Q18" s="21" t="s">
        <v>15</v>
      </c>
      <c r="R18" s="21" t="s">
        <v>82</v>
      </c>
      <c r="S18" s="19"/>
    </row>
    <row r="19" spans="1:19" s="10" customFormat="1" ht="12.75" customHeight="1">
      <c r="A19" s="21">
        <v>26</v>
      </c>
      <c r="B19" s="21" t="s">
        <v>179</v>
      </c>
      <c r="C19" s="21" t="s">
        <v>107</v>
      </c>
      <c r="D19" s="21"/>
      <c r="E19" s="30">
        <v>1253</v>
      </c>
      <c r="F19" s="22">
        <f t="shared" si="0"/>
        <v>15.422000000000001</v>
      </c>
      <c r="G19" s="23">
        <v>18</v>
      </c>
      <c r="H19" s="24">
        <v>3</v>
      </c>
      <c r="I19" s="21">
        <v>1402</v>
      </c>
      <c r="J19" s="24">
        <v>7</v>
      </c>
      <c r="K19" s="24">
        <v>3</v>
      </c>
      <c r="L19" s="21" t="s">
        <v>137</v>
      </c>
      <c r="M19" s="21" t="s">
        <v>10</v>
      </c>
      <c r="N19" s="21" t="s">
        <v>88</v>
      </c>
      <c r="O19" s="21" t="s">
        <v>138</v>
      </c>
      <c r="P19" s="21" t="s">
        <v>26</v>
      </c>
      <c r="Q19" s="21" t="s">
        <v>32</v>
      </c>
      <c r="R19" s="21" t="s">
        <v>118</v>
      </c>
      <c r="S19" s="19"/>
    </row>
    <row r="20" spans="1:19" s="10" customFormat="1" ht="12.75" customHeight="1">
      <c r="A20" s="21">
        <v>16</v>
      </c>
      <c r="B20" s="21" t="s">
        <v>170</v>
      </c>
      <c r="C20" s="21" t="s">
        <v>105</v>
      </c>
      <c r="D20" s="21"/>
      <c r="E20" s="30">
        <v>1213.5</v>
      </c>
      <c r="F20" s="22">
        <f t="shared" si="0"/>
        <v>12.366</v>
      </c>
      <c r="G20" s="23">
        <v>20</v>
      </c>
      <c r="H20" s="24">
        <v>3</v>
      </c>
      <c r="I20" s="21">
        <v>1374</v>
      </c>
      <c r="J20" s="24">
        <v>7</v>
      </c>
      <c r="K20" s="24">
        <v>3</v>
      </c>
      <c r="L20" s="21" t="s">
        <v>8</v>
      </c>
      <c r="M20" s="21" t="s">
        <v>139</v>
      </c>
      <c r="N20" s="21" t="s">
        <v>70</v>
      </c>
      <c r="O20" s="21" t="s">
        <v>5</v>
      </c>
      <c r="P20" s="21" t="s">
        <v>140</v>
      </c>
      <c r="Q20" s="21" t="s">
        <v>25</v>
      </c>
      <c r="R20" s="21" t="s">
        <v>116</v>
      </c>
      <c r="S20" s="19"/>
    </row>
    <row r="21" spans="1:19" s="10" customFormat="1" ht="12.75" customHeight="1">
      <c r="A21" s="21">
        <v>6</v>
      </c>
      <c r="B21" s="21" t="s">
        <v>111</v>
      </c>
      <c r="C21" s="21" t="s">
        <v>107</v>
      </c>
      <c r="D21" s="21"/>
      <c r="E21" s="30">
        <v>1000</v>
      </c>
      <c r="F21" s="22">
        <f t="shared" si="0"/>
        <v>2.5</v>
      </c>
      <c r="G21" s="23">
        <v>27</v>
      </c>
      <c r="H21" s="24">
        <v>1.5</v>
      </c>
      <c r="I21" s="21">
        <v>1250</v>
      </c>
      <c r="J21" s="24">
        <v>7</v>
      </c>
      <c r="K21" s="24">
        <v>1.5</v>
      </c>
      <c r="L21" s="21" t="s">
        <v>138</v>
      </c>
      <c r="M21" s="21" t="s">
        <v>5</v>
      </c>
      <c r="N21" s="21" t="s">
        <v>18</v>
      </c>
      <c r="O21" s="21" t="s">
        <v>120</v>
      </c>
      <c r="P21" s="21" t="s">
        <v>141</v>
      </c>
      <c r="Q21" s="21" t="s">
        <v>73</v>
      </c>
      <c r="R21" s="21" t="s">
        <v>58</v>
      </c>
      <c r="S21" s="19"/>
    </row>
    <row r="22" spans="1:19" s="10" customFormat="1" ht="12.75" customHeight="1">
      <c r="A22" s="21">
        <v>14</v>
      </c>
      <c r="B22" s="21" t="s">
        <v>168</v>
      </c>
      <c r="C22" s="21" t="s">
        <v>112</v>
      </c>
      <c r="D22" s="21"/>
      <c r="E22" s="30">
        <v>1259</v>
      </c>
      <c r="F22" s="22">
        <f t="shared" si="0"/>
        <v>22.032</v>
      </c>
      <c r="G22" s="23">
        <v>13</v>
      </c>
      <c r="H22" s="24">
        <v>3.5</v>
      </c>
      <c r="I22" s="21">
        <v>1377</v>
      </c>
      <c r="J22" s="24">
        <v>7</v>
      </c>
      <c r="K22" s="24">
        <v>3.5</v>
      </c>
      <c r="L22" s="21" t="s">
        <v>15</v>
      </c>
      <c r="M22" s="21" t="s">
        <v>142</v>
      </c>
      <c r="N22" s="21" t="s">
        <v>143</v>
      </c>
      <c r="O22" s="21" t="s">
        <v>7</v>
      </c>
      <c r="P22" s="21" t="s">
        <v>131</v>
      </c>
      <c r="Q22" s="21" t="s">
        <v>24</v>
      </c>
      <c r="R22" s="21" t="s">
        <v>91</v>
      </c>
      <c r="S22" s="19"/>
    </row>
    <row r="23" spans="1:19" s="10" customFormat="1" ht="12.75" customHeight="1">
      <c r="A23" s="21">
        <v>27</v>
      </c>
      <c r="B23" s="21" t="s">
        <v>176</v>
      </c>
      <c r="C23" s="21" t="s">
        <v>105</v>
      </c>
      <c r="D23" s="21"/>
      <c r="E23" s="30">
        <v>1508.5</v>
      </c>
      <c r="F23" s="22">
        <f t="shared" si="0"/>
        <v>31.504000000000001</v>
      </c>
      <c r="G23" s="23">
        <v>7</v>
      </c>
      <c r="H23" s="24">
        <v>4.5</v>
      </c>
      <c r="I23" s="21">
        <v>1432</v>
      </c>
      <c r="J23" s="24">
        <v>7</v>
      </c>
      <c r="K23" s="24">
        <v>4.5</v>
      </c>
      <c r="L23" s="21" t="s">
        <v>78</v>
      </c>
      <c r="M23" s="21" t="s">
        <v>143</v>
      </c>
      <c r="N23" s="21" t="s">
        <v>75</v>
      </c>
      <c r="O23" s="21" t="s">
        <v>144</v>
      </c>
      <c r="P23" s="21" t="s">
        <v>11</v>
      </c>
      <c r="Q23" s="21" t="s">
        <v>3</v>
      </c>
      <c r="R23" s="21" t="s">
        <v>17</v>
      </c>
      <c r="S23" s="19"/>
    </row>
    <row r="24" spans="1:19" s="10" customFormat="1" ht="12.75" customHeight="1">
      <c r="A24" s="21">
        <v>22</v>
      </c>
      <c r="B24" s="21" t="s">
        <v>174</v>
      </c>
      <c r="C24" s="21" t="s">
        <v>105</v>
      </c>
      <c r="D24" s="21"/>
      <c r="E24" s="30">
        <v>1482</v>
      </c>
      <c r="F24" s="22">
        <f t="shared" si="0"/>
        <v>26.998999999999999</v>
      </c>
      <c r="G24" s="23">
        <v>10</v>
      </c>
      <c r="H24" s="24">
        <v>4</v>
      </c>
      <c r="I24" s="21">
        <v>1421</v>
      </c>
      <c r="J24" s="24">
        <v>7</v>
      </c>
      <c r="K24" s="24">
        <v>4</v>
      </c>
      <c r="L24" s="21" t="s">
        <v>145</v>
      </c>
      <c r="M24" s="21" t="s">
        <v>146</v>
      </c>
      <c r="N24" s="21" t="s">
        <v>147</v>
      </c>
      <c r="O24" s="21" t="s">
        <v>1</v>
      </c>
      <c r="P24" s="21" t="s">
        <v>72</v>
      </c>
      <c r="Q24" s="21" t="s">
        <v>5</v>
      </c>
      <c r="R24" s="21" t="s">
        <v>137</v>
      </c>
      <c r="S24" s="19"/>
    </row>
    <row r="25" spans="1:19" s="10" customFormat="1" ht="12.75" customHeight="1">
      <c r="A25" s="21">
        <v>21</v>
      </c>
      <c r="B25" s="21" t="s">
        <v>113</v>
      </c>
      <c r="C25" s="21" t="s">
        <v>107</v>
      </c>
      <c r="D25" s="21"/>
      <c r="E25" s="30">
        <v>1464.5</v>
      </c>
      <c r="F25" s="22">
        <f t="shared" si="0"/>
        <v>16.763999999999999</v>
      </c>
      <c r="G25" s="23">
        <v>17</v>
      </c>
      <c r="H25" s="24">
        <v>3.5</v>
      </c>
      <c r="I25" s="21">
        <v>1397</v>
      </c>
      <c r="J25" s="24">
        <v>7</v>
      </c>
      <c r="K25" s="24">
        <v>3.5</v>
      </c>
      <c r="L25" s="21" t="s">
        <v>75</v>
      </c>
      <c r="M25" s="21" t="s">
        <v>54</v>
      </c>
      <c r="N25" s="21" t="s">
        <v>136</v>
      </c>
      <c r="O25" s="21" t="s">
        <v>148</v>
      </c>
      <c r="P25" s="21" t="s">
        <v>145</v>
      </c>
      <c r="Q25" s="21" t="s">
        <v>30</v>
      </c>
      <c r="R25" s="21" t="s">
        <v>47</v>
      </c>
      <c r="S25" s="19"/>
    </row>
    <row r="26" spans="1:19" s="10" customFormat="1" ht="12.75" customHeight="1">
      <c r="A26" s="21">
        <v>12</v>
      </c>
      <c r="B26" s="21" t="s">
        <v>166</v>
      </c>
      <c r="C26" s="21" t="s">
        <v>105</v>
      </c>
      <c r="D26" s="21"/>
      <c r="E26" s="30">
        <v>1540.5</v>
      </c>
      <c r="F26" s="22">
        <f t="shared" si="0"/>
        <v>17.849</v>
      </c>
      <c r="G26" s="23">
        <v>16</v>
      </c>
      <c r="H26" s="24">
        <v>3.5</v>
      </c>
      <c r="I26" s="21">
        <v>1373</v>
      </c>
      <c r="J26" s="24">
        <v>7</v>
      </c>
      <c r="K26" s="24">
        <v>3.5</v>
      </c>
      <c r="L26" s="21" t="s">
        <v>1</v>
      </c>
      <c r="M26" s="21" t="s">
        <v>148</v>
      </c>
      <c r="N26" s="21" t="s">
        <v>40</v>
      </c>
      <c r="O26" s="21" t="s">
        <v>149</v>
      </c>
      <c r="P26" s="21" t="s">
        <v>147</v>
      </c>
      <c r="Q26" s="21" t="s">
        <v>118</v>
      </c>
      <c r="R26" s="21" t="s">
        <v>150</v>
      </c>
      <c r="S26" s="19"/>
    </row>
    <row r="27" spans="1:19" s="10" customFormat="1" ht="12.75" customHeight="1">
      <c r="A27" s="21">
        <v>4</v>
      </c>
      <c r="B27" s="21" t="s">
        <v>161</v>
      </c>
      <c r="C27" s="21" t="s">
        <v>105</v>
      </c>
      <c r="D27" s="21"/>
      <c r="E27" s="30">
        <v>1324</v>
      </c>
      <c r="F27" s="22">
        <f t="shared" si="0"/>
        <v>37.072000000000003</v>
      </c>
      <c r="G27" s="23">
        <v>1</v>
      </c>
      <c r="H27" s="24">
        <v>5.5</v>
      </c>
      <c r="I27" s="21">
        <v>1324</v>
      </c>
      <c r="J27" s="24">
        <v>7</v>
      </c>
      <c r="K27" s="24">
        <v>5.5</v>
      </c>
      <c r="L27" s="21" t="s">
        <v>115</v>
      </c>
      <c r="M27" s="21" t="s">
        <v>46</v>
      </c>
      <c r="N27" s="21" t="s">
        <v>151</v>
      </c>
      <c r="O27" s="21" t="s">
        <v>152</v>
      </c>
      <c r="P27" s="21" t="s">
        <v>17</v>
      </c>
      <c r="Q27" s="21" t="s">
        <v>65</v>
      </c>
      <c r="R27" s="21" t="s">
        <v>42</v>
      </c>
      <c r="S27" s="19"/>
    </row>
    <row r="28" spans="1:19" s="10" customFormat="1" ht="12.75" customHeight="1">
      <c r="A28" s="21">
        <v>8</v>
      </c>
      <c r="B28" s="21" t="s">
        <v>164</v>
      </c>
      <c r="C28" s="21" t="s">
        <v>107</v>
      </c>
      <c r="D28" s="21"/>
      <c r="E28" s="30">
        <v>1414.5</v>
      </c>
      <c r="F28" s="22">
        <f t="shared" si="0"/>
        <v>36.893999999999998</v>
      </c>
      <c r="G28" s="23">
        <v>3</v>
      </c>
      <c r="H28" s="24">
        <v>5</v>
      </c>
      <c r="I28" s="21">
        <v>1419</v>
      </c>
      <c r="J28" s="24">
        <v>7</v>
      </c>
      <c r="K28" s="24">
        <v>5</v>
      </c>
      <c r="L28" s="21" t="s">
        <v>116</v>
      </c>
      <c r="M28" s="21" t="s">
        <v>153</v>
      </c>
      <c r="N28" s="21" t="s">
        <v>22</v>
      </c>
      <c r="O28" s="21" t="s">
        <v>41</v>
      </c>
      <c r="P28" s="21" t="s">
        <v>92</v>
      </c>
      <c r="Q28" s="21" t="s">
        <v>49</v>
      </c>
      <c r="R28" s="21" t="s">
        <v>66</v>
      </c>
      <c r="S28" s="19"/>
    </row>
    <row r="29" spans="1:19" s="10" customFormat="1" ht="12.75" customHeight="1">
      <c r="A29" s="21">
        <v>5</v>
      </c>
      <c r="B29" s="21" t="s">
        <v>162</v>
      </c>
      <c r="C29" s="21" t="s">
        <v>105</v>
      </c>
      <c r="D29" s="21"/>
      <c r="E29" s="30">
        <v>1336</v>
      </c>
      <c r="F29" s="22">
        <f t="shared" si="0"/>
        <v>28.26</v>
      </c>
      <c r="G29" s="23">
        <v>9</v>
      </c>
      <c r="H29" s="24">
        <v>4.5</v>
      </c>
      <c r="I29" s="21">
        <v>1413</v>
      </c>
      <c r="J29" s="24">
        <v>7</v>
      </c>
      <c r="K29" s="24">
        <v>4.5</v>
      </c>
      <c r="L29" s="21" t="s">
        <v>82</v>
      </c>
      <c r="M29" s="21" t="s">
        <v>154</v>
      </c>
      <c r="N29" s="21" t="s">
        <v>116</v>
      </c>
      <c r="O29" s="21" t="s">
        <v>142</v>
      </c>
      <c r="P29" s="21" t="s">
        <v>71</v>
      </c>
      <c r="Q29" s="21" t="s">
        <v>89</v>
      </c>
      <c r="R29" s="21" t="s">
        <v>72</v>
      </c>
      <c r="S29" s="19"/>
    </row>
    <row r="30" spans="1:19" s="10" customFormat="1" ht="12.75" customHeight="1">
      <c r="A30" s="21">
        <v>1</v>
      </c>
      <c r="B30" s="21" t="s">
        <v>158</v>
      </c>
      <c r="C30" s="21" t="s">
        <v>107</v>
      </c>
      <c r="D30" s="21"/>
      <c r="E30" s="30">
        <v>1468</v>
      </c>
      <c r="F30" s="22">
        <f t="shared" si="0"/>
        <v>36.045000000000002</v>
      </c>
      <c r="G30" s="23">
        <v>2</v>
      </c>
      <c r="H30" s="24">
        <v>5.5</v>
      </c>
      <c r="I30" s="21">
        <v>1335</v>
      </c>
      <c r="J30" s="24">
        <v>7</v>
      </c>
      <c r="K30" s="24">
        <v>5.5</v>
      </c>
      <c r="L30" s="21" t="s">
        <v>155</v>
      </c>
      <c r="M30" s="21" t="s">
        <v>32</v>
      </c>
      <c r="N30" s="21" t="s">
        <v>47</v>
      </c>
      <c r="O30" s="21" t="s">
        <v>68</v>
      </c>
      <c r="P30" s="21" t="s">
        <v>48</v>
      </c>
      <c r="Q30" s="21" t="s">
        <v>13</v>
      </c>
      <c r="R30" s="21" t="s">
        <v>34</v>
      </c>
      <c r="S30" s="19"/>
    </row>
    <row r="31" spans="1:19" s="10" customFormat="1" ht="12.75" customHeight="1">
      <c r="A31" s="21">
        <v>7</v>
      </c>
      <c r="B31" s="21" t="s">
        <v>163</v>
      </c>
      <c r="C31" s="21" t="s">
        <v>105</v>
      </c>
      <c r="D31" s="21"/>
      <c r="E31" s="30">
        <v>1482.5</v>
      </c>
      <c r="F31" s="22">
        <f t="shared" si="0"/>
        <v>29.861999999999998</v>
      </c>
      <c r="G31" s="23">
        <v>8</v>
      </c>
      <c r="H31" s="24">
        <v>4.5</v>
      </c>
      <c r="I31" s="21">
        <v>1422</v>
      </c>
      <c r="J31" s="24">
        <v>7</v>
      </c>
      <c r="K31" s="24">
        <v>4.5</v>
      </c>
      <c r="L31" s="21" t="s">
        <v>40</v>
      </c>
      <c r="M31" s="21" t="s">
        <v>19</v>
      </c>
      <c r="N31" s="21" t="s">
        <v>87</v>
      </c>
      <c r="O31" s="21" t="s">
        <v>25</v>
      </c>
      <c r="P31" s="21" t="s">
        <v>67</v>
      </c>
      <c r="Q31" s="21" t="s">
        <v>35</v>
      </c>
      <c r="R31" s="21" t="s">
        <v>2</v>
      </c>
      <c r="S31" s="19"/>
    </row>
    <row r="32" spans="1:19" s="10" customFormat="1" ht="12.75" customHeight="1">
      <c r="A32" s="21">
        <v>18</v>
      </c>
      <c r="B32" s="21" t="s">
        <v>172</v>
      </c>
      <c r="C32" s="21" t="s">
        <v>105</v>
      </c>
      <c r="D32" s="21"/>
      <c r="E32" s="30">
        <v>1490</v>
      </c>
      <c r="F32" s="22">
        <f t="shared" si="0"/>
        <v>10.584</v>
      </c>
      <c r="G32" s="23">
        <v>21</v>
      </c>
      <c r="H32" s="24">
        <v>3</v>
      </c>
      <c r="I32" s="21">
        <v>1323</v>
      </c>
      <c r="J32" s="24">
        <v>7</v>
      </c>
      <c r="K32" s="24">
        <v>3</v>
      </c>
      <c r="L32" s="21" t="s">
        <v>29</v>
      </c>
      <c r="M32" s="21" t="s">
        <v>59</v>
      </c>
      <c r="N32" s="21" t="s">
        <v>120</v>
      </c>
      <c r="O32" s="21" t="s">
        <v>156</v>
      </c>
      <c r="P32" s="21" t="s">
        <v>157</v>
      </c>
      <c r="Q32" s="21" t="s">
        <v>132</v>
      </c>
      <c r="R32" s="21" t="s">
        <v>127</v>
      </c>
      <c r="S32" s="19"/>
    </row>
    <row r="33" spans="1:9" ht="12.75" customHeight="1">
      <c r="E33" s="15">
        <f>SUM(E5:E32)/28</f>
        <v>1377.25</v>
      </c>
    </row>
    <row r="34" spans="1:9">
      <c r="A34" s="14"/>
      <c r="B34" s="31" t="s">
        <v>182</v>
      </c>
      <c r="E34" s="13"/>
      <c r="I34" s="32" t="s">
        <v>183</v>
      </c>
    </row>
  </sheetData>
  <sortState ref="A5:E32">
    <sortCondition ref="A5"/>
  </sortState>
  <mergeCells count="3">
    <mergeCell ref="A3:A4"/>
    <mergeCell ref="B3:B4"/>
    <mergeCell ref="A1:T1"/>
  </mergeCells>
  <phoneticPr fontId="0" type="noConversion"/>
  <pageMargins left="0.31496062992125984" right="0.31496062992125984" top="0.98425196850393704" bottom="0.98425196850393704" header="0.51181102362204722" footer="0.51181102362204722"/>
  <pageSetup paperSize="9" firstPageNumber="18" orientation="landscape" useFirstPageNumber="1" horizontalDpi="4294967293" verticalDpi="120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comuter2008</dc:creator>
  <cp:lastModifiedBy>comuter2008</cp:lastModifiedBy>
  <cp:lastPrinted>2011-06-25T09:04:00Z</cp:lastPrinted>
  <dcterms:created xsi:type="dcterms:W3CDTF">2003-01-05T12:48:43Z</dcterms:created>
  <dcterms:modified xsi:type="dcterms:W3CDTF">2011-06-25T09:09:08Z</dcterms:modified>
</cp:coreProperties>
</file>