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5600" windowHeight="8280" tabRatio="800"/>
  </bookViews>
  <sheets>
    <sheet name="Table-13" sheetId="4" r:id="rId1"/>
  </sheets>
  <definedNames>
    <definedName name="_xlnm.Print_Area" localSheetId="0">'Table-13'!$A$1:$AF$38</definedName>
  </definedNames>
  <calcPr calcId="125725"/>
</workbook>
</file>

<file path=xl/calcChain.xml><?xml version="1.0" encoding="utf-8"?>
<calcChain xmlns="http://schemas.openxmlformats.org/spreadsheetml/2006/main">
  <c r="AE26" i="4"/>
  <c r="AD26"/>
  <c r="AD25" s="1"/>
  <c r="AE24"/>
  <c r="AD24"/>
  <c r="AD23" s="1"/>
  <c r="AE22"/>
  <c r="AD22"/>
  <c r="AD21"/>
  <c r="AE20"/>
  <c r="AD20"/>
  <c r="AD19" s="1"/>
  <c r="AE18"/>
  <c r="AD18"/>
  <c r="AD17" s="1"/>
  <c r="AE16"/>
  <c r="AD16"/>
  <c r="AD15" s="1"/>
  <c r="AE14"/>
  <c r="AD14"/>
  <c r="AD13"/>
  <c r="AE12"/>
  <c r="AD12"/>
  <c r="AD11" s="1"/>
  <c r="AE10"/>
  <c r="AD10"/>
  <c r="AD9" s="1"/>
  <c r="AE8"/>
  <c r="AD8"/>
  <c r="AD7" s="1"/>
  <c r="AE6"/>
  <c r="AD6"/>
  <c r="J25" l="1"/>
  <c r="AL25" s="1"/>
  <c r="L25"/>
  <c r="AM25" s="1"/>
  <c r="N25"/>
  <c r="AN25" s="1"/>
  <c r="P25"/>
  <c r="AO25" s="1"/>
  <c r="R25"/>
  <c r="T25"/>
  <c r="V25"/>
  <c r="AR25" s="1"/>
  <c r="X25"/>
  <c r="Z25"/>
  <c r="H25"/>
  <c r="AB23"/>
  <c r="AU23" s="1"/>
  <c r="J23"/>
  <c r="L23"/>
  <c r="N23"/>
  <c r="AN23" s="1"/>
  <c r="P23"/>
  <c r="AO23" s="1"/>
  <c r="R23"/>
  <c r="T23"/>
  <c r="AQ23" s="1"/>
  <c r="V23"/>
  <c r="X23"/>
  <c r="H23"/>
  <c r="AB21"/>
  <c r="Z21"/>
  <c r="J21"/>
  <c r="L21"/>
  <c r="N21"/>
  <c r="P21"/>
  <c r="AO21" s="1"/>
  <c r="R21"/>
  <c r="T21"/>
  <c r="V21"/>
  <c r="AR21" s="1"/>
  <c r="H21"/>
  <c r="AB19"/>
  <c r="Z19"/>
  <c r="AT19" s="1"/>
  <c r="X19"/>
  <c r="J19"/>
  <c r="AL19" s="1"/>
  <c r="L19"/>
  <c r="N19"/>
  <c r="AN19" s="1"/>
  <c r="P19"/>
  <c r="R19"/>
  <c r="AP19" s="1"/>
  <c r="T19"/>
  <c r="H19"/>
  <c r="AK19" s="1"/>
  <c r="AB17"/>
  <c r="AU17" s="1"/>
  <c r="Z17"/>
  <c r="X17"/>
  <c r="AS17" s="1"/>
  <c r="V17"/>
  <c r="AR17" s="1"/>
  <c r="J17"/>
  <c r="AL17" s="1"/>
  <c r="L17"/>
  <c r="AM17" s="1"/>
  <c r="N17"/>
  <c r="AN17" s="1"/>
  <c r="P17"/>
  <c r="AO17" s="1"/>
  <c r="R17"/>
  <c r="H17"/>
  <c r="AB15"/>
  <c r="AU15" s="1"/>
  <c r="Z15"/>
  <c r="X15"/>
  <c r="AS15" s="1"/>
  <c r="V15"/>
  <c r="T15"/>
  <c r="J15"/>
  <c r="L15"/>
  <c r="N15"/>
  <c r="AN15" s="1"/>
  <c r="P15"/>
  <c r="AO15" s="1"/>
  <c r="H15"/>
  <c r="AB13"/>
  <c r="Z13"/>
  <c r="X13"/>
  <c r="V13"/>
  <c r="AR13" s="1"/>
  <c r="T13"/>
  <c r="R13"/>
  <c r="J13"/>
  <c r="L13"/>
  <c r="AM13" s="1"/>
  <c r="N13"/>
  <c r="AB11"/>
  <c r="Z11"/>
  <c r="X11"/>
  <c r="AS11" s="1"/>
  <c r="V11"/>
  <c r="T11"/>
  <c r="R11"/>
  <c r="P11"/>
  <c r="AO11" s="1"/>
  <c r="J11"/>
  <c r="L11"/>
  <c r="H11"/>
  <c r="AB9"/>
  <c r="Z9"/>
  <c r="X9"/>
  <c r="V9"/>
  <c r="T9"/>
  <c r="R9"/>
  <c r="P9"/>
  <c r="N9"/>
  <c r="AN9" s="1"/>
  <c r="J9"/>
  <c r="AL9" s="1"/>
  <c r="H9"/>
  <c r="AB7"/>
  <c r="Z7"/>
  <c r="AT7" s="1"/>
  <c r="X7"/>
  <c r="AS7" s="1"/>
  <c r="V7"/>
  <c r="T7"/>
  <c r="R7"/>
  <c r="P7"/>
  <c r="AO7" s="1"/>
  <c r="N7"/>
  <c r="AN7" s="1"/>
  <c r="L7"/>
  <c r="H7"/>
  <c r="L5"/>
  <c r="N5"/>
  <c r="P5"/>
  <c r="AO5" s="1"/>
  <c r="R5"/>
  <c r="T5"/>
  <c r="V5"/>
  <c r="X5"/>
  <c r="Z5"/>
  <c r="AB5"/>
  <c r="J5"/>
  <c r="H13"/>
  <c r="E13" l="1"/>
  <c r="AS13" s="1"/>
  <c r="AK13"/>
  <c r="E9"/>
  <c r="AT9" s="1"/>
  <c r="AK9"/>
  <c r="E11"/>
  <c r="AT11" s="1"/>
  <c r="AK11"/>
  <c r="E15"/>
  <c r="AQ15" s="1"/>
  <c r="AK15"/>
  <c r="E17"/>
  <c r="AP17" s="1"/>
  <c r="AK17"/>
  <c r="E21"/>
  <c r="AN21" s="1"/>
  <c r="AK21"/>
  <c r="E23"/>
  <c r="AP23" s="1"/>
  <c r="AK23"/>
  <c r="E25"/>
  <c r="AP25" s="1"/>
  <c r="AK25"/>
  <c r="E19"/>
  <c r="AO19" s="1"/>
  <c r="E7"/>
  <c r="AK7" s="1"/>
  <c r="E5"/>
  <c r="AM5" s="1"/>
  <c r="AS9" l="1"/>
  <c r="AM21"/>
  <c r="AR11"/>
  <c r="AU5"/>
  <c r="AL23"/>
  <c r="AQ13"/>
  <c r="AL21"/>
  <c r="AT5"/>
  <c r="AM19"/>
  <c r="AR9"/>
  <c r="AP13"/>
  <c r="AQ11"/>
  <c r="AS5"/>
  <c r="AT25"/>
  <c r="AR7"/>
  <c r="AP11"/>
  <c r="AQ9"/>
  <c r="AU21"/>
  <c r="AS25"/>
  <c r="AR5"/>
  <c r="AN13"/>
  <c r="AQ7"/>
  <c r="AS23"/>
  <c r="AT21"/>
  <c r="AM15"/>
  <c r="AP9"/>
  <c r="AQ5"/>
  <c r="AO9"/>
  <c r="AO27" s="1"/>
  <c r="F13" s="1"/>
  <c r="AP7"/>
  <c r="AL15"/>
  <c r="AU19"/>
  <c r="AR23"/>
  <c r="AL13"/>
  <c r="AQ25"/>
  <c r="AP5"/>
  <c r="AT17"/>
  <c r="AS19"/>
  <c r="AL11"/>
  <c r="AM11"/>
  <c r="AN5"/>
  <c r="AT15"/>
  <c r="AQ21"/>
  <c r="AM7"/>
  <c r="AU13"/>
  <c r="AT13"/>
  <c r="AP21"/>
  <c r="AQ19"/>
  <c r="AU11"/>
  <c r="AU9"/>
  <c r="AR15"/>
  <c r="AU7"/>
  <c r="AL5"/>
  <c r="AP3"/>
  <c r="AN3"/>
  <c r="AR27" l="1"/>
  <c r="AP27" l="1"/>
  <c r="AL27" l="1"/>
  <c r="F7" s="1"/>
  <c r="AK27"/>
  <c r="F5" s="1"/>
  <c r="AH21"/>
  <c r="AH11"/>
  <c r="AH17"/>
  <c r="AH7"/>
  <c r="AH5"/>
  <c r="AH9"/>
  <c r="AH19"/>
  <c r="AH25"/>
  <c r="AH23"/>
  <c r="AH13"/>
  <c r="AH15"/>
  <c r="AD5" l="1"/>
  <c r="AM23" l="1"/>
  <c r="AM27" s="1"/>
  <c r="F9" s="1"/>
  <c r="AN27"/>
  <c r="F11" s="1"/>
  <c r="AQ27"/>
  <c r="AT27"/>
  <c r="F23" s="1"/>
  <c r="AU27" l="1"/>
  <c r="F25" s="1"/>
  <c r="AS27"/>
  <c r="F21" s="1"/>
  <c r="F17"/>
  <c r="F19"/>
  <c r="F15"/>
  <c r="AO3" l="1"/>
  <c r="AI15"/>
  <c r="AI13"/>
  <c r="AI23"/>
  <c r="AI21"/>
  <c r="AI5"/>
  <c r="AI17"/>
  <c r="AI25"/>
  <c r="AI11"/>
  <c r="AI7"/>
  <c r="AI19"/>
  <c r="AI9"/>
</calcChain>
</file>

<file path=xl/sharedStrings.xml><?xml version="1.0" encoding="utf-8"?>
<sst xmlns="http://schemas.openxmlformats.org/spreadsheetml/2006/main" count="42" uniqueCount="34">
  <si>
    <t>B. K</t>
  </si>
  <si>
    <t>P max</t>
  </si>
  <si>
    <t xml:space="preserve">Place:  </t>
  </si>
  <si>
    <t>Rating</t>
  </si>
  <si>
    <t>Score</t>
  </si>
  <si>
    <t>Fed.</t>
  </si>
  <si>
    <t>Name</t>
  </si>
  <si>
    <t>PNo</t>
  </si>
  <si>
    <t>Place</t>
  </si>
  <si>
    <t>Leader</t>
  </si>
  <si>
    <t>P  mid.</t>
  </si>
  <si>
    <t>Rank
Score</t>
  </si>
  <si>
    <t>Rank
B.K.</t>
  </si>
  <si>
    <t>B.K.</t>
  </si>
  <si>
    <t>Set Koef.</t>
  </si>
  <si>
    <t>Rathsack Miriam</t>
  </si>
  <si>
    <t>GER</t>
  </si>
  <si>
    <t>Talts Mari-Liis</t>
  </si>
  <si>
    <t>EST</t>
  </si>
  <si>
    <t>Pilve Kristin</t>
  </si>
  <si>
    <t>Gerling Juliane</t>
  </si>
  <si>
    <t>Klimask Lille</t>
  </si>
  <si>
    <t>Tann Helena</t>
  </si>
  <si>
    <t>Chakle Ilze</t>
  </si>
  <si>
    <t>LAT</t>
  </si>
  <si>
    <t>Osokina Tatjana</t>
  </si>
  <si>
    <t>Ivina Irena</t>
  </si>
  <si>
    <t>Chaiko Nadezda</t>
  </si>
  <si>
    <t>Paberza Marite</t>
  </si>
  <si>
    <t>RUS</t>
  </si>
  <si>
    <t>Shief referee:                               Paegle Kaspars</t>
  </si>
  <si>
    <t>Debuty chief referee: Birkel Stephan</t>
  </si>
  <si>
    <t>Cup of Equal Possibilities - Ladies</t>
  </si>
  <si>
    <t>Erlangen, Germany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</si>
</sst>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0">
    <font>
      <sz val="10"/>
      <name val="Arial"/>
      <charset val="186"/>
    </font>
    <font>
      <sz val="8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color rgb="FF0070C0"/>
      <name val="Times New Roman"/>
      <family val="1"/>
      <charset val="186"/>
    </font>
    <font>
      <sz val="12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darkUp">
        <bgColor theme="0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darkUp">
        <bgColor rgb="FFFFFF99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52"/>
      </right>
      <top style="dotted">
        <color indexed="60"/>
      </top>
      <bottom style="thin">
        <color indexed="64"/>
      </bottom>
      <diagonal/>
    </border>
    <border>
      <left style="hair">
        <color indexed="52"/>
      </left>
      <right style="thin">
        <color indexed="64"/>
      </right>
      <top style="dotted">
        <color indexed="6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52"/>
      </right>
      <top/>
      <bottom style="thin">
        <color indexed="64"/>
      </bottom>
      <diagonal/>
    </border>
    <border>
      <left style="hair">
        <color indexed="52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52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2" borderId="0" xfId="0" applyFont="1" applyFill="1" applyAlignment="1"/>
    <xf numFmtId="0" fontId="3" fillId="2" borderId="0" xfId="0" applyFont="1" applyFill="1" applyAlignment="1"/>
    <xf numFmtId="0" fontId="3" fillId="2" borderId="0" xfId="0" applyFont="1" applyFill="1"/>
    <xf numFmtId="0" fontId="3" fillId="0" borderId="0" xfId="0" applyFont="1"/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/>
    <xf numFmtId="0" fontId="3" fillId="3" borderId="5" xfId="0" applyFont="1" applyFill="1" applyBorder="1"/>
    <xf numFmtId="0" fontId="3" fillId="4" borderId="5" xfId="0" applyFont="1" applyFill="1" applyBorder="1"/>
    <xf numFmtId="0" fontId="3" fillId="5" borderId="5" xfId="0" applyFont="1" applyFill="1" applyBorder="1"/>
    <xf numFmtId="164" fontId="3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2" borderId="0" xfId="0" applyFont="1" applyFill="1" applyAlignment="1">
      <alignment textRotation="90"/>
    </xf>
    <xf numFmtId="0" fontId="3" fillId="0" borderId="0" xfId="0" applyFont="1" applyAlignment="1">
      <alignment textRotation="90"/>
    </xf>
    <xf numFmtId="0" fontId="2" fillId="2" borderId="11" xfId="0" applyFont="1" applyFill="1" applyBorder="1" applyAlignment="1">
      <alignment horizontal="center"/>
    </xf>
    <xf numFmtId="0" fontId="3" fillId="6" borderId="8" xfId="0" applyFont="1" applyFill="1" applyBorder="1" applyAlignment="1" applyProtection="1">
      <alignment vertical="center"/>
      <protection hidden="1"/>
    </xf>
    <xf numFmtId="0" fontId="3" fillId="6" borderId="9" xfId="0" applyFont="1" applyFill="1" applyBorder="1" applyAlignment="1" applyProtection="1">
      <alignment vertical="center"/>
      <protection hidden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4" fillId="2" borderId="2" xfId="0" applyFont="1" applyFill="1" applyBorder="1" applyAlignment="1" applyProtection="1">
      <alignment horizontal="center" vertical="center"/>
      <protection locked="0" hidden="1"/>
    </xf>
    <xf numFmtId="0" fontId="4" fillId="2" borderId="1" xfId="0" applyFont="1" applyFill="1" applyBorder="1" applyAlignment="1" applyProtection="1">
      <alignment horizontal="center" vertical="center"/>
      <protection locked="0" hidden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6" borderId="10" xfId="0" applyFont="1" applyFill="1" applyBorder="1" applyAlignment="1" applyProtection="1">
      <alignment vertical="center"/>
      <protection hidden="1"/>
    </xf>
    <xf numFmtId="0" fontId="4" fillId="6" borderId="3" xfId="0" applyFont="1" applyFill="1" applyBorder="1" applyAlignment="1" applyProtection="1">
      <alignment vertical="center"/>
      <protection hidden="1"/>
    </xf>
    <xf numFmtId="0" fontId="3" fillId="7" borderId="0" xfId="0" applyFont="1" applyFill="1"/>
    <xf numFmtId="0" fontId="3" fillId="7" borderId="0" xfId="0" applyFont="1" applyFill="1" applyAlignment="1">
      <alignment horizontal="left" vertical="center"/>
    </xf>
    <xf numFmtId="0" fontId="3" fillId="7" borderId="0" xfId="0" applyFont="1" applyFill="1" applyAlignment="1">
      <alignment vertical="center"/>
    </xf>
    <xf numFmtId="0" fontId="3" fillId="7" borderId="0" xfId="0" applyFont="1" applyFill="1" applyProtection="1">
      <protection hidden="1"/>
    </xf>
    <xf numFmtId="0" fontId="3" fillId="7" borderId="0" xfId="0" applyFont="1" applyFill="1" applyProtection="1">
      <protection locked="0"/>
    </xf>
    <xf numFmtId="0" fontId="3" fillId="8" borderId="0" xfId="0" applyFont="1" applyFill="1"/>
    <xf numFmtId="0" fontId="2" fillId="10" borderId="7" xfId="0" applyFont="1" applyFill="1" applyBorder="1" applyAlignment="1" applyProtection="1">
      <alignment horizontal="center" vertical="center"/>
      <protection locked="0"/>
    </xf>
    <xf numFmtId="0" fontId="3" fillId="10" borderId="11" xfId="0" applyFont="1" applyFill="1" applyBorder="1" applyAlignment="1" applyProtection="1">
      <alignment horizontal="center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 hidden="1"/>
    </xf>
    <xf numFmtId="0" fontId="4" fillId="2" borderId="16" xfId="0" applyFont="1" applyFill="1" applyBorder="1" applyAlignment="1" applyProtection="1">
      <alignment horizontal="center" vertical="center"/>
      <protection locked="0" hidden="1"/>
    </xf>
    <xf numFmtId="0" fontId="4" fillId="2" borderId="15" xfId="0" applyFont="1" applyFill="1" applyBorder="1" applyAlignment="1" applyProtection="1">
      <alignment horizontal="center" vertical="center"/>
      <protection locked="0" hidden="1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3" fillId="6" borderId="18" xfId="0" applyFont="1" applyFill="1" applyBorder="1" applyAlignment="1" applyProtection="1">
      <alignment vertical="center"/>
      <protection hidden="1"/>
    </xf>
    <xf numFmtId="0" fontId="3" fillId="6" borderId="19" xfId="0" applyFont="1" applyFill="1" applyBorder="1" applyAlignment="1" applyProtection="1">
      <alignment vertical="center"/>
      <protection hidden="1"/>
    </xf>
    <xf numFmtId="14" fontId="3" fillId="0" borderId="0" xfId="0" applyNumberFormat="1" applyFont="1" applyFill="1" applyAlignment="1">
      <alignment horizontal="left"/>
    </xf>
    <xf numFmtId="0" fontId="2" fillId="2" borderId="6" xfId="0" applyFont="1" applyFill="1" applyBorder="1" applyAlignment="1">
      <alignment vertical="center"/>
    </xf>
    <xf numFmtId="0" fontId="2" fillId="11" borderId="5" xfId="0" applyFont="1" applyFill="1" applyBorder="1" applyAlignment="1" applyProtection="1">
      <alignment horizontal="center" vertical="center"/>
      <protection hidden="1"/>
    </xf>
    <xf numFmtId="0" fontId="2" fillId="11" borderId="5" xfId="0" applyFont="1" applyFill="1" applyBorder="1" applyAlignment="1" applyProtection="1">
      <alignment horizontal="center" vertical="center" wrapText="1"/>
      <protection hidden="1"/>
    </xf>
    <xf numFmtId="0" fontId="2" fillId="11" borderId="8" xfId="0" applyFont="1" applyFill="1" applyBorder="1" applyAlignment="1" applyProtection="1">
      <alignment horizontal="center" vertical="center" wrapText="1"/>
      <protection hidden="1"/>
    </xf>
    <xf numFmtId="0" fontId="3" fillId="11" borderId="5" xfId="0" applyFont="1" applyFill="1" applyBorder="1" applyAlignment="1" applyProtection="1">
      <alignment horizontal="center" vertical="center" wrapText="1"/>
      <protection hidden="1"/>
    </xf>
    <xf numFmtId="0" fontId="7" fillId="11" borderId="8" xfId="0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 applyProtection="1">
      <alignment horizontal="center" vertical="center" wrapText="1"/>
      <protection hidden="1"/>
    </xf>
    <xf numFmtId="0" fontId="9" fillId="11" borderId="5" xfId="0" applyFont="1" applyFill="1" applyBorder="1" applyAlignment="1" applyProtection="1">
      <alignment horizontal="center" vertical="center" wrapText="1"/>
      <protection hidden="1"/>
    </xf>
    <xf numFmtId="0" fontId="9" fillId="11" borderId="5" xfId="0" applyFont="1" applyFill="1" applyBorder="1" applyAlignment="1" applyProtection="1">
      <alignment horizontal="center" vertical="center"/>
      <protection hidden="1"/>
    </xf>
    <xf numFmtId="164" fontId="5" fillId="2" borderId="15" xfId="0" applyNumberFormat="1" applyFont="1" applyFill="1" applyBorder="1" applyAlignment="1">
      <alignment horizontal="center" vertical="center"/>
    </xf>
    <xf numFmtId="164" fontId="6" fillId="2" borderId="16" xfId="0" applyNumberFormat="1" applyFont="1" applyFill="1" applyBorder="1" applyAlignment="1">
      <alignment horizontal="center" vertical="center"/>
    </xf>
    <xf numFmtId="2" fontId="2" fillId="10" borderId="7" xfId="0" applyNumberFormat="1" applyFont="1" applyFill="1" applyBorder="1" applyAlignment="1" applyProtection="1">
      <alignment horizontal="center" vertical="center"/>
      <protection locked="0"/>
    </xf>
    <xf numFmtId="2" fontId="3" fillId="10" borderId="11" xfId="0" applyNumberFormat="1" applyFont="1" applyFill="1" applyBorder="1" applyAlignment="1" applyProtection="1">
      <alignment horizontal="center"/>
      <protection locked="0"/>
    </xf>
    <xf numFmtId="2" fontId="3" fillId="0" borderId="5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7" borderId="7" xfId="0" applyNumberFormat="1" applyFont="1" applyFill="1" applyBorder="1" applyAlignment="1" applyProtection="1">
      <alignment horizontal="center" vertical="center" wrapText="1"/>
      <protection locked="0"/>
    </xf>
    <xf numFmtId="1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2" fontId="2" fillId="9" borderId="7" xfId="0" applyNumberFormat="1" applyFont="1" applyFill="1" applyBorder="1" applyAlignment="1" applyProtection="1">
      <alignment horizontal="center" vertical="center"/>
      <protection locked="0"/>
    </xf>
    <xf numFmtId="2" fontId="2" fillId="9" borderId="4" xfId="0" applyNumberFormat="1" applyFont="1" applyFill="1" applyBorder="1" applyAlignment="1" applyProtection="1">
      <alignment horizontal="center" vertical="center"/>
      <protection locked="0"/>
    </xf>
    <xf numFmtId="0" fontId="3" fillId="7" borderId="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2" fontId="2" fillId="2" borderId="7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  <protection locked="0" hidden="1"/>
    </xf>
    <xf numFmtId="0" fontId="2" fillId="2" borderId="4" xfId="0" applyFont="1" applyFill="1" applyBorder="1" applyAlignment="1" applyProtection="1">
      <alignment horizontal="center" vertical="center"/>
      <protection locked="0" hidden="1"/>
    </xf>
    <xf numFmtId="1" fontId="4" fillId="7" borderId="7" xfId="0" applyNumberFormat="1" applyFont="1" applyFill="1" applyBorder="1" applyAlignment="1" applyProtection="1">
      <alignment horizontal="center" vertical="center" wrapText="1"/>
      <protection locked="0"/>
    </xf>
    <xf numFmtId="1" fontId="4" fillId="7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" fontId="2" fillId="7" borderId="7" xfId="0" applyNumberFormat="1" applyFont="1" applyFill="1" applyBorder="1" applyAlignment="1" applyProtection="1">
      <alignment horizontal="center" vertical="center"/>
      <protection hidden="1"/>
    </xf>
    <xf numFmtId="1" fontId="2" fillId="7" borderId="4" xfId="0" applyNumberFormat="1" applyFont="1" applyFill="1" applyBorder="1" applyAlignment="1" applyProtection="1">
      <alignment horizontal="center" vertical="center"/>
      <protection hidden="1"/>
    </xf>
    <xf numFmtId="14" fontId="8" fillId="0" borderId="0" xfId="0" applyNumberFormat="1" applyFont="1" applyFill="1" applyAlignment="1">
      <alignment horizontal="center" vertical="center"/>
    </xf>
    <xf numFmtId="0" fontId="2" fillId="7" borderId="18" xfId="0" applyFont="1" applyFill="1" applyBorder="1" applyAlignment="1" applyProtection="1">
      <alignment horizontal="center" vertical="center"/>
      <protection hidden="1"/>
    </xf>
    <xf numFmtId="0" fontId="2" fillId="7" borderId="19" xfId="0" applyFont="1" applyFill="1" applyBorder="1" applyAlignment="1" applyProtection="1">
      <alignment horizontal="center" vertical="center"/>
      <protection hidden="1"/>
    </xf>
    <xf numFmtId="0" fontId="2" fillId="2" borderId="18" xfId="0" applyFont="1" applyFill="1" applyBorder="1" applyAlignment="1" applyProtection="1">
      <alignment horizontal="center" vertical="center"/>
      <protection hidden="1"/>
    </xf>
    <xf numFmtId="0" fontId="2" fillId="2" borderId="19" xfId="0" applyFont="1" applyFill="1" applyBorder="1" applyAlignment="1" applyProtection="1">
      <alignment horizontal="center" vertical="center"/>
      <protection hidden="1"/>
    </xf>
    <xf numFmtId="0" fontId="2" fillId="7" borderId="14" xfId="0" applyFont="1" applyFill="1" applyBorder="1" applyAlignment="1" applyProtection="1">
      <alignment horizontal="center" vertical="center"/>
      <protection hidden="1"/>
    </xf>
    <xf numFmtId="0" fontId="2" fillId="7" borderId="9" xfId="0" applyFont="1" applyFill="1" applyBorder="1" applyAlignment="1" applyProtection="1">
      <alignment horizontal="center" vertical="center"/>
      <protection hidden="1"/>
    </xf>
    <xf numFmtId="165" fontId="2" fillId="2" borderId="18" xfId="0" applyNumberFormat="1" applyFont="1" applyFill="1" applyBorder="1" applyAlignment="1" applyProtection="1">
      <alignment horizontal="center" vertical="center"/>
      <protection hidden="1"/>
    </xf>
    <xf numFmtId="165" fontId="2" fillId="2" borderId="19" xfId="0" applyNumberFormat="1" applyFont="1" applyFill="1" applyBorder="1" applyAlignment="1" applyProtection="1">
      <alignment horizontal="center" vertical="center"/>
      <protection hidden="1"/>
    </xf>
    <xf numFmtId="0" fontId="2" fillId="2" borderId="14" xfId="0" applyFont="1" applyFill="1" applyBorder="1" applyAlignment="1" applyProtection="1">
      <alignment horizontal="center" vertical="center"/>
      <protection hidden="1"/>
    </xf>
    <xf numFmtId="0" fontId="2" fillId="2" borderId="9" xfId="0" applyFont="1" applyFill="1" applyBorder="1" applyAlignment="1" applyProtection="1">
      <alignment horizontal="center" vertical="center"/>
      <protection hidden="1"/>
    </xf>
    <xf numFmtId="0" fontId="2" fillId="9" borderId="8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11" borderId="12" xfId="0" applyFont="1" applyFill="1" applyBorder="1" applyAlignment="1">
      <alignment horizontal="center" vertical="center"/>
    </xf>
    <xf numFmtId="0" fontId="2" fillId="11" borderId="13" xfId="0" applyFont="1" applyFill="1" applyBorder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4" fillId="6" borderId="10" xfId="0" applyFont="1" applyFill="1" applyBorder="1" applyAlignment="1" applyProtection="1">
      <alignment horizontal="center" vertical="center"/>
      <protection hidden="1"/>
    </xf>
    <xf numFmtId="0" fontId="4" fillId="6" borderId="3" xfId="0" applyFont="1" applyFill="1" applyBorder="1" applyAlignment="1" applyProtection="1">
      <alignment horizontal="center" vertical="center"/>
      <protection hidden="1"/>
    </xf>
    <xf numFmtId="0" fontId="3" fillId="11" borderId="12" xfId="0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477"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8"/>
      </font>
    </dxf>
    <dxf>
      <font>
        <b/>
        <i val="0"/>
        <condense val="0"/>
        <extend val="0"/>
        <color indexed="10"/>
      </font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theme="9" tint="0.39994506668294322"/>
        </patternFill>
      </fill>
    </dxf>
    <dxf>
      <fill>
        <patternFill>
          <bgColor rgb="FF0000FF"/>
        </patternFill>
      </fill>
    </dxf>
    <dxf>
      <fill>
        <patternFill>
          <bgColor theme="9" tint="0.39994506668294322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rgb="FF0000FF"/>
        </patternFill>
      </fill>
    </dxf>
    <dxf>
      <fill>
        <patternFill>
          <bgColor theme="9" tint="0.39994506668294322"/>
        </patternFill>
      </fill>
    </dxf>
    <dxf>
      <fill>
        <patternFill>
          <bgColor rgb="FF0000FF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indexed="47"/>
        </patternFill>
      </fill>
    </dxf>
    <dxf>
      <fill>
        <patternFill>
          <bgColor indexed="1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FF99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CG667"/>
  <sheetViews>
    <sheetView tabSelected="1" zoomScale="70" zoomScaleNormal="70" workbookViewId="0">
      <pane ySplit="4" topLeftCell="A5" activePane="bottomLeft" state="frozen"/>
      <selection pane="bottomLeft" activeCell="P11" sqref="P11:Q11"/>
    </sheetView>
  </sheetViews>
  <sheetFormatPr defaultColWidth="9.140625" defaultRowHeight="15.75"/>
  <cols>
    <col min="1" max="1" width="5.7109375" style="4" customWidth="1"/>
    <col min="2" max="2" width="22" style="4" customWidth="1"/>
    <col min="3" max="3" width="12.7109375" style="4" customWidth="1"/>
    <col min="4" max="4" width="8" style="4" customWidth="1"/>
    <col min="5" max="7" width="6.7109375" style="4" customWidth="1"/>
    <col min="8" max="29" width="3.7109375" style="4" customWidth="1"/>
    <col min="30" max="31" width="8.7109375" style="4" customWidth="1"/>
    <col min="32" max="32" width="6.7109375" style="4" customWidth="1"/>
    <col min="33" max="33" width="3.85546875" style="4" customWidth="1"/>
    <col min="34" max="34" width="9" style="4" customWidth="1"/>
    <col min="35" max="35" width="8.7109375" style="4" customWidth="1"/>
    <col min="36" max="36" width="7.140625" style="4" customWidth="1"/>
    <col min="37" max="47" width="6.7109375" style="4" customWidth="1"/>
    <col min="48" max="16384" width="9.140625" style="4"/>
  </cols>
  <sheetData>
    <row r="1" spans="1:85" ht="15" customHeight="1">
      <c r="A1" s="90" t="s">
        <v>32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1"/>
      <c r="AH1" s="87"/>
      <c r="AI1" s="87"/>
      <c r="AJ1" s="2"/>
      <c r="AK1" s="84" t="s">
        <v>8</v>
      </c>
      <c r="AL1" s="84"/>
      <c r="AM1" s="84"/>
      <c r="AN1" s="84" t="s">
        <v>9</v>
      </c>
      <c r="AO1" s="84"/>
      <c r="AP1" s="1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</row>
    <row r="2" spans="1:85" ht="15" customHeight="1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1"/>
      <c r="AH2" s="87"/>
      <c r="AI2" s="87"/>
      <c r="AJ2" s="3"/>
      <c r="AK2" s="5">
        <v>1</v>
      </c>
      <c r="AL2" s="5">
        <v>2</v>
      </c>
      <c r="AM2" s="5">
        <v>3</v>
      </c>
      <c r="AN2" s="5" t="s">
        <v>1</v>
      </c>
      <c r="AO2" s="6" t="s">
        <v>0</v>
      </c>
      <c r="AP2" s="6" t="s">
        <v>10</v>
      </c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</row>
    <row r="3" spans="1:85" ht="15" customHeight="1">
      <c r="A3" s="67" t="s">
        <v>2</v>
      </c>
      <c r="B3" s="67"/>
      <c r="C3" s="43" t="s">
        <v>33</v>
      </c>
      <c r="D3" s="43"/>
      <c r="E3" s="43"/>
      <c r="F3" s="43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1"/>
      <c r="AH3" s="8"/>
      <c r="AI3" s="8"/>
      <c r="AJ3" s="9"/>
      <c r="AK3" s="10"/>
      <c r="AL3" s="11"/>
      <c r="AM3" s="12"/>
      <c r="AN3" s="50">
        <f>MAX(E5:E26)</f>
        <v>8.5</v>
      </c>
      <c r="AO3" s="58">
        <f>MAX(F5:F26)</f>
        <v>36.5</v>
      </c>
      <c r="AP3" s="13">
        <f>AVERAGE(E5:E26)</f>
        <v>5</v>
      </c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</row>
    <row r="4" spans="1:85" s="16" customFormat="1" ht="34.5" customHeight="1">
      <c r="A4" s="45" t="s">
        <v>7</v>
      </c>
      <c r="B4" s="46" t="s">
        <v>6</v>
      </c>
      <c r="C4" s="47" t="s">
        <v>5</v>
      </c>
      <c r="D4" s="49" t="s">
        <v>3</v>
      </c>
      <c r="E4" s="53" t="s">
        <v>4</v>
      </c>
      <c r="F4" s="52" t="s">
        <v>13</v>
      </c>
      <c r="G4" s="45" t="s">
        <v>8</v>
      </c>
      <c r="H4" s="105">
        <v>1</v>
      </c>
      <c r="I4" s="106"/>
      <c r="J4" s="103">
        <v>2</v>
      </c>
      <c r="K4" s="104"/>
      <c r="L4" s="103">
        <v>3</v>
      </c>
      <c r="M4" s="104"/>
      <c r="N4" s="103">
        <v>4</v>
      </c>
      <c r="O4" s="104"/>
      <c r="P4" s="103">
        <v>5</v>
      </c>
      <c r="Q4" s="104"/>
      <c r="R4" s="103">
        <v>6</v>
      </c>
      <c r="S4" s="104"/>
      <c r="T4" s="103">
        <v>7</v>
      </c>
      <c r="U4" s="104"/>
      <c r="V4" s="103">
        <v>8</v>
      </c>
      <c r="W4" s="104"/>
      <c r="X4" s="103">
        <v>9</v>
      </c>
      <c r="Y4" s="104"/>
      <c r="Z4" s="103">
        <v>10</v>
      </c>
      <c r="AA4" s="104"/>
      <c r="AB4" s="103">
        <v>11</v>
      </c>
      <c r="AC4" s="104"/>
      <c r="AD4" s="109" t="s">
        <v>14</v>
      </c>
      <c r="AE4" s="110"/>
      <c r="AF4" s="48"/>
      <c r="AG4" s="1"/>
      <c r="AH4" s="51" t="s">
        <v>11</v>
      </c>
      <c r="AI4" s="51" t="s">
        <v>12</v>
      </c>
      <c r="AJ4" s="2"/>
      <c r="AK4" s="14">
        <v>1</v>
      </c>
      <c r="AL4" s="14">
        <v>2</v>
      </c>
      <c r="AM4" s="14">
        <v>3</v>
      </c>
      <c r="AN4" s="14">
        <v>4</v>
      </c>
      <c r="AO4" s="14">
        <v>5</v>
      </c>
      <c r="AP4" s="14">
        <v>6</v>
      </c>
      <c r="AQ4" s="14">
        <v>7</v>
      </c>
      <c r="AR4" s="14">
        <v>8</v>
      </c>
      <c r="AS4" s="14">
        <v>9</v>
      </c>
      <c r="AT4" s="14">
        <v>10</v>
      </c>
      <c r="AU4" s="14">
        <v>11</v>
      </c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</row>
    <row r="5" spans="1:85" ht="18" customHeight="1">
      <c r="A5" s="77">
        <v>1</v>
      </c>
      <c r="B5" s="79" t="s">
        <v>15</v>
      </c>
      <c r="C5" s="81" t="s">
        <v>16</v>
      </c>
      <c r="D5" s="73">
        <v>0</v>
      </c>
      <c r="E5" s="75">
        <f>SUM(J5:AC5)</f>
        <v>2</v>
      </c>
      <c r="F5" s="69">
        <f>AK27</f>
        <v>5.75</v>
      </c>
      <c r="G5" s="71">
        <v>11</v>
      </c>
      <c r="H5" s="101">
        <v>3</v>
      </c>
      <c r="I5" s="102"/>
      <c r="J5" s="91">
        <f>IF(J6+K6=0,"",IF(J6-K6=4,1,IF(J6-K6=3,1,IF(J6-K6=2,1,IF(J6-K6=0,0.5,IF(J6-K6=-2,0,IF(J6-K6=-3,0,IF(J6-K6=-4,0))))))))</f>
        <v>0.5</v>
      </c>
      <c r="K5" s="92"/>
      <c r="L5" s="91">
        <f t="shared" ref="L5" si="0">IF(L6+M6=0,"",IF(L6-M6=4,1,IF(L6-M6=3,1,IF(L6-M6=2,1,IF(L6-M6=0,0.5,IF(L6-M6=-2,0,IF(L6-M6=-3,0,IF(L6-M6=-4,0))))))))</f>
        <v>0</v>
      </c>
      <c r="M5" s="92"/>
      <c r="N5" s="91">
        <f t="shared" ref="N5" si="1">IF(N6+O6=0,"",IF(N6-O6=4,1,IF(N6-O6=3,1,IF(N6-O6=2,1,IF(N6-O6=0,0.5,IF(N6-O6=-2,0,IF(N6-O6=-3,0,IF(N6-O6=-4,0))))))))</f>
        <v>0.5</v>
      </c>
      <c r="O5" s="92"/>
      <c r="P5" s="91">
        <f t="shared" ref="P5" si="2">IF(P6+Q6=0,"",IF(P6-Q6=4,1,IF(P6-Q6=3,1,IF(P6-Q6=2,1,IF(P6-Q6=0,0.5,IF(P6-Q6=-2,0,IF(P6-Q6=-3,0,IF(P6-Q6=-4,0))))))))</f>
        <v>1</v>
      </c>
      <c r="Q5" s="92"/>
      <c r="R5" s="91">
        <f t="shared" ref="R5" si="3">IF(R6+S6=0,"",IF(R6-S6=4,1,IF(R6-S6=3,1,IF(R6-S6=2,1,IF(R6-S6=0,0.5,IF(R6-S6=-2,0,IF(R6-S6=-3,0,IF(R6-S6=-4,0))))))))</f>
        <v>0</v>
      </c>
      <c r="S5" s="92"/>
      <c r="T5" s="91">
        <f t="shared" ref="T5" si="4">IF(T6+U6=0,"",IF(T6-U6=4,1,IF(T6-U6=3,1,IF(T6-U6=2,1,IF(T6-U6=0,0.5,IF(T6-U6=-2,0,IF(T6-U6=-3,0,IF(T6-U6=-4,0))))))))</f>
        <v>0</v>
      </c>
      <c r="U5" s="92"/>
      <c r="V5" s="91">
        <f t="shared" ref="V5" si="5">IF(V6+W6=0,"",IF(V6-W6=4,1,IF(V6-W6=3,1,IF(V6-W6=2,1,IF(V6-W6=0,0.5,IF(V6-W6=-2,0,IF(V6-W6=-3,0,IF(V6-W6=-4,0))))))))</f>
        <v>0</v>
      </c>
      <c r="W5" s="92"/>
      <c r="X5" s="91">
        <f t="shared" ref="X5" si="6">IF(X6+Y6=0,"",IF(X6-Y6=4,1,IF(X6-Y6=3,1,IF(X6-Y6=2,1,IF(X6-Y6=0,0.5,IF(X6-Y6=-2,0,IF(X6-Y6=-3,0,IF(X6-Y6=-4,0))))))))</f>
        <v>0</v>
      </c>
      <c r="Y5" s="92"/>
      <c r="Z5" s="91">
        <f t="shared" ref="Z5" si="7">IF(Z6+AA6=0,"",IF(Z6-AA6=4,1,IF(Z6-AA6=3,1,IF(Z6-AA6=2,1,IF(Z6-AA6=0,0.5,IF(Z6-AA6=-2,0,IF(Z6-AA6=-3,0,IF(Z6-AA6=-4,0))))))))</f>
        <v>0</v>
      </c>
      <c r="AA5" s="92"/>
      <c r="AB5" s="91">
        <f t="shared" ref="AB5" si="8">IF(AB6+AC6=0,"",IF(AB6-AC6=4,1,IF(AB6-AC6=3,1,IF(AB6-AC6=2,1,IF(AB6-AC6=0,0.5,IF(AB6-AC6=-2,0,IF(AB6-AC6=-3,0,IF(AB6-AC6=-4,0))))))))</f>
        <v>0</v>
      </c>
      <c r="AC5" s="92"/>
      <c r="AD5" s="97">
        <f>IF(AD6+AE6=0,"",SUM(AD6/AE6))</f>
        <v>0.5714285714285714</v>
      </c>
      <c r="AE5" s="98"/>
      <c r="AF5" s="88"/>
      <c r="AG5" s="17"/>
      <c r="AH5" s="85">
        <f>RANK(E5,E5:E26,0)</f>
        <v>10</v>
      </c>
      <c r="AI5" s="85">
        <f>RANK(F5,F5:F26,0)</f>
        <v>11</v>
      </c>
      <c r="AJ5" s="3"/>
      <c r="AK5" s="34"/>
      <c r="AL5" s="65">
        <f>IF($J5=0.5,$E5*0.5)+IF($J5=0,$E5)</f>
        <v>1</v>
      </c>
      <c r="AM5" s="65">
        <f>IF($L5=0.5,$E5*0.5)+IF($L5=0,$E5)</f>
        <v>2</v>
      </c>
      <c r="AN5" s="65">
        <f>IF($N5=0.5,$E5*0.5)+IF($N5=0,$E5)</f>
        <v>1</v>
      </c>
      <c r="AO5" s="65">
        <f>IF($P5=0.5,$E5*0.5)+IF($P5=0,$E5)</f>
        <v>0</v>
      </c>
      <c r="AP5" s="65">
        <f>IF($R5=0.5,$E5*0.5)+IF($R5=0,$E5)</f>
        <v>2</v>
      </c>
      <c r="AQ5" s="65">
        <f>IF($T5=0.5,$E5*0.5)+IF($T5=0,$E5)</f>
        <v>2</v>
      </c>
      <c r="AR5" s="65">
        <f>IF($V5=0.5,$E5*0.5)+IF($V5=0,$E5)</f>
        <v>2</v>
      </c>
      <c r="AS5" s="65">
        <f>IF($X5=0.5,$E5*0.5)+IF($X5=0,$E5)</f>
        <v>2</v>
      </c>
      <c r="AT5" s="65">
        <f>IF($Z5=0.5,$E5*0.5)+IF($Z5=0,$E5)</f>
        <v>2</v>
      </c>
      <c r="AU5" s="65">
        <f>IF($AB5=0.5,$E5*0.5)+IF($AB5=0,$E5)</f>
        <v>2</v>
      </c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</row>
    <row r="6" spans="1:85" ht="18" customHeight="1">
      <c r="A6" s="78"/>
      <c r="B6" s="80"/>
      <c r="C6" s="82"/>
      <c r="D6" s="74"/>
      <c r="E6" s="76"/>
      <c r="F6" s="70"/>
      <c r="G6" s="72"/>
      <c r="H6" s="107"/>
      <c r="I6" s="108"/>
      <c r="J6" s="36">
        <v>3</v>
      </c>
      <c r="K6" s="37">
        <v>3</v>
      </c>
      <c r="L6" s="38">
        <v>2</v>
      </c>
      <c r="M6" s="37">
        <v>4</v>
      </c>
      <c r="N6" s="38">
        <v>3</v>
      </c>
      <c r="O6" s="37">
        <v>3</v>
      </c>
      <c r="P6" s="38">
        <v>4</v>
      </c>
      <c r="Q6" s="37">
        <v>1</v>
      </c>
      <c r="R6" s="38">
        <v>1</v>
      </c>
      <c r="S6" s="37">
        <v>4</v>
      </c>
      <c r="T6" s="38">
        <v>1</v>
      </c>
      <c r="U6" s="37">
        <v>4</v>
      </c>
      <c r="V6" s="38">
        <v>1</v>
      </c>
      <c r="W6" s="37">
        <v>4</v>
      </c>
      <c r="X6" s="38">
        <v>2</v>
      </c>
      <c r="Y6" s="37">
        <v>4</v>
      </c>
      <c r="Z6" s="38">
        <v>2</v>
      </c>
      <c r="AA6" s="37">
        <v>4</v>
      </c>
      <c r="AB6" s="39">
        <v>1</v>
      </c>
      <c r="AC6" s="40">
        <v>4</v>
      </c>
      <c r="AD6" s="54">
        <f>SUM(J6,L6,N6,P6,R6,T6,V6,X6,Z6,AB6,)</f>
        <v>20</v>
      </c>
      <c r="AE6" s="55">
        <f>SUM(K6,M6,O6,Q6,S6,U6,W6,Y6,AA6,AC6,)</f>
        <v>35</v>
      </c>
      <c r="AF6" s="89"/>
      <c r="AG6" s="17"/>
      <c r="AH6" s="86"/>
      <c r="AI6" s="86"/>
      <c r="AJ6" s="3"/>
      <c r="AK6" s="35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</row>
    <row r="7" spans="1:85" ht="18" customHeight="1">
      <c r="A7" s="77">
        <v>2</v>
      </c>
      <c r="B7" s="79" t="s">
        <v>17</v>
      </c>
      <c r="C7" s="81" t="s">
        <v>18</v>
      </c>
      <c r="D7" s="73">
        <v>0</v>
      </c>
      <c r="E7" s="75">
        <f>SUM(H7:AC7)</f>
        <v>5</v>
      </c>
      <c r="F7" s="69">
        <f>AL27</f>
        <v>20</v>
      </c>
      <c r="G7" s="71">
        <v>7</v>
      </c>
      <c r="H7" s="91">
        <f>IF(H8+I8=0,"",IF(H8-I8=4,1,IF(H8-I8=3,1,IF(H8-I8=2,1,IF(H8-I8=0,0.5,IF(H8-I8=-2,0,IF(H8-I8=-3,0,IF(H8-I8=-4,0))))))))</f>
        <v>0.5</v>
      </c>
      <c r="I7" s="92"/>
      <c r="J7" s="41"/>
      <c r="K7" s="42"/>
      <c r="L7" s="91">
        <f t="shared" ref="L7" si="9">IF(L8+M8=0,"",IF(L8-M8=4,1,IF(L8-M8=3,1,IF(L8-M8=2,1,IF(L8-M8=0,0.5,IF(L8-M8=-2,0,IF(L8-M8=-3,0,IF(L8-M8=-4,0))))))))</f>
        <v>0</v>
      </c>
      <c r="M7" s="92"/>
      <c r="N7" s="91">
        <f t="shared" ref="N7" si="10">IF(N8+O8=0,"",IF(N8-O8=4,1,IF(N8-O8=3,1,IF(N8-O8=2,1,IF(N8-O8=0,0.5,IF(N8-O8=-2,0,IF(N8-O8=-3,0,IF(N8-O8=-4,0))))))))</f>
        <v>1</v>
      </c>
      <c r="O7" s="92"/>
      <c r="P7" s="91">
        <f t="shared" ref="P7" si="11">IF(P8+Q8=0,"",IF(P8-Q8=4,1,IF(P8-Q8=3,1,IF(P8-Q8=2,1,IF(P8-Q8=0,0.5,IF(P8-Q8=-2,0,IF(P8-Q8=-3,0,IF(P8-Q8=-4,0))))))))</f>
        <v>1</v>
      </c>
      <c r="Q7" s="92"/>
      <c r="R7" s="91">
        <f t="shared" ref="R7" si="12">IF(R8+S8=0,"",IF(R8-S8=4,1,IF(R8-S8=3,1,IF(R8-S8=2,1,IF(R8-S8=0,0.5,IF(R8-S8=-2,0,IF(R8-S8=-3,0,IF(R8-S8=-4,0))))))))</f>
        <v>0.5</v>
      </c>
      <c r="S7" s="92"/>
      <c r="T7" s="91">
        <f t="shared" ref="T7" si="13">IF(T8+U8=0,"",IF(T8-U8=4,1,IF(T8-U8=3,1,IF(T8-U8=2,1,IF(T8-U8=0,0.5,IF(T8-U8=-2,0,IF(T8-U8=-3,0,IF(T8-U8=-4,0))))))))</f>
        <v>0</v>
      </c>
      <c r="U7" s="92"/>
      <c r="V7" s="91">
        <f t="shared" ref="V7" si="14">IF(V8+W8=0,"",IF(V8-W8=4,1,IF(V8-W8=3,1,IF(V8-W8=2,1,IF(V8-W8=0,0.5,IF(V8-W8=-2,0,IF(V8-W8=-3,0,IF(V8-W8=-4,0))))))))</f>
        <v>0</v>
      </c>
      <c r="W7" s="92"/>
      <c r="X7" s="91">
        <f t="shared" ref="X7" si="15">IF(X8+Y8=0,"",IF(X8-Y8=4,1,IF(X8-Y8=3,1,IF(X8-Y8=2,1,IF(X8-Y8=0,0.5,IF(X8-Y8=-2,0,IF(X8-Y8=-3,0,IF(X8-Y8=-4,0))))))))</f>
        <v>1</v>
      </c>
      <c r="Y7" s="92"/>
      <c r="Z7" s="91">
        <f t="shared" ref="Z7" si="16">IF(Z8+AA8=0,"",IF(Z8-AA8=4,1,IF(Z8-AA8=3,1,IF(Z8-AA8=2,1,IF(Z8-AA8=0,0.5,IF(Z8-AA8=-2,0,IF(Z8-AA8=-3,0,IF(Z8-AA8=-4,0))))))))</f>
        <v>1</v>
      </c>
      <c r="AA7" s="92"/>
      <c r="AB7" s="91">
        <f t="shared" ref="AB7" si="17">IF(AB8+AC8=0,"",IF(AB8-AC8=4,1,IF(AB8-AC8=3,1,IF(AB8-AC8=2,1,IF(AB8-AC8=0,0.5,IF(AB8-AC8=-2,0,IF(AB8-AC8=-3,0,IF(AB8-AC8=-4,0))))))))</f>
        <v>0</v>
      </c>
      <c r="AC7" s="92"/>
      <c r="AD7" s="97">
        <f>IF(AD8+AE8=0,"",SUM(AD8/AE8))</f>
        <v>0.91304347826086951</v>
      </c>
      <c r="AE7" s="98"/>
      <c r="AF7" s="88"/>
      <c r="AG7" s="17"/>
      <c r="AH7" s="85">
        <f>RANK(E7,E5:E26,0)</f>
        <v>6</v>
      </c>
      <c r="AI7" s="85">
        <f>RANK(F7,F5:F26,0)</f>
        <v>7</v>
      </c>
      <c r="AJ7" s="3"/>
      <c r="AK7" s="65">
        <f>IF($H7=0.5,$E7*0.5)+IF($H7=0,$E7)</f>
        <v>2.5</v>
      </c>
      <c r="AL7" s="56"/>
      <c r="AM7" s="65">
        <f>IF($L7=0.5,$E7*0.5)+IF($L7=0,$E7)</f>
        <v>5</v>
      </c>
      <c r="AN7" s="65">
        <f t="shared" ref="AN7" si="18">IF($N7=0.5,$E7*0.5)+IF($N7=0,$E7)</f>
        <v>0</v>
      </c>
      <c r="AO7" s="65">
        <f t="shared" ref="AO7" si="19">IF($P7=0.5,$E7*0.5)+IF($P7=0,$E7)</f>
        <v>0</v>
      </c>
      <c r="AP7" s="65">
        <f t="shared" ref="AP7" si="20">IF($R7=0.5,$E7*0.5)+IF($R7=0,$E7)</f>
        <v>2.5</v>
      </c>
      <c r="AQ7" s="65">
        <f t="shared" ref="AQ7" si="21">IF($T7=0.5,$E7*0.5)+IF($T7=0,$E7)</f>
        <v>5</v>
      </c>
      <c r="AR7" s="65">
        <f t="shared" ref="AR7" si="22">IF($V7=0.5,$E7*0.5)+IF($V7=0,$E7)</f>
        <v>5</v>
      </c>
      <c r="AS7" s="65">
        <f t="shared" ref="AS7" si="23">IF($X7=0.5,$E7*0.5)+IF($X7=0,$E7)</f>
        <v>0</v>
      </c>
      <c r="AT7" s="65">
        <f t="shared" ref="AT7" si="24">IF($Z7=0.5,$E7*0.5)+IF($Z7=0,$E7)</f>
        <v>0</v>
      </c>
      <c r="AU7" s="65">
        <f t="shared" ref="AU7" si="25">IF($AB7=0.5,$E7*0.5)+IF($AB7=0,$E7)</f>
        <v>5</v>
      </c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</row>
    <row r="8" spans="1:85" ht="18" customHeight="1">
      <c r="A8" s="78"/>
      <c r="B8" s="80"/>
      <c r="C8" s="82"/>
      <c r="D8" s="74"/>
      <c r="E8" s="76"/>
      <c r="F8" s="70"/>
      <c r="G8" s="72"/>
      <c r="H8" s="38">
        <v>3</v>
      </c>
      <c r="I8" s="37">
        <v>3</v>
      </c>
      <c r="J8" s="26"/>
      <c r="K8" s="27"/>
      <c r="L8" s="38">
        <v>1</v>
      </c>
      <c r="M8" s="37">
        <v>4</v>
      </c>
      <c r="N8" s="38">
        <v>4</v>
      </c>
      <c r="O8" s="37">
        <v>1</v>
      </c>
      <c r="P8" s="38">
        <v>4</v>
      </c>
      <c r="Q8" s="37">
        <v>1</v>
      </c>
      <c r="R8" s="38">
        <v>3</v>
      </c>
      <c r="S8" s="37">
        <v>3</v>
      </c>
      <c r="T8" s="38">
        <v>1</v>
      </c>
      <c r="U8" s="37">
        <v>4</v>
      </c>
      <c r="V8" s="38">
        <v>0</v>
      </c>
      <c r="W8" s="37">
        <v>4</v>
      </c>
      <c r="X8" s="38">
        <v>4</v>
      </c>
      <c r="Y8" s="37">
        <v>2</v>
      </c>
      <c r="Z8" s="38">
        <v>4</v>
      </c>
      <c r="AA8" s="37">
        <v>0</v>
      </c>
      <c r="AB8" s="38">
        <v>0</v>
      </c>
      <c r="AC8" s="37">
        <v>4</v>
      </c>
      <c r="AD8" s="54">
        <f>SUM(J8,L8,N8,P8,R8,T8,V8,X8,Z8,AB8,)</f>
        <v>21</v>
      </c>
      <c r="AE8" s="55">
        <f>SUM(K8,M8,O8,Q8,S8,U8,W8,Y8,AA8,AC8,)</f>
        <v>23</v>
      </c>
      <c r="AF8" s="89"/>
      <c r="AG8" s="17"/>
      <c r="AH8" s="86"/>
      <c r="AI8" s="86"/>
      <c r="AJ8" s="3"/>
      <c r="AK8" s="66"/>
      <c r="AL8" s="57"/>
      <c r="AM8" s="66"/>
      <c r="AN8" s="66"/>
      <c r="AO8" s="66"/>
      <c r="AP8" s="66"/>
      <c r="AQ8" s="66"/>
      <c r="AR8" s="66"/>
      <c r="AS8" s="66"/>
      <c r="AT8" s="66"/>
      <c r="AU8" s="66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</row>
    <row r="9" spans="1:85" ht="18" customHeight="1">
      <c r="A9" s="77">
        <v>3</v>
      </c>
      <c r="B9" s="79" t="s">
        <v>19</v>
      </c>
      <c r="C9" s="81" t="s">
        <v>18</v>
      </c>
      <c r="D9" s="73">
        <v>10</v>
      </c>
      <c r="E9" s="75">
        <f>SUM(H9:AC9)</f>
        <v>5</v>
      </c>
      <c r="F9" s="69">
        <f>AM27</f>
        <v>21.25</v>
      </c>
      <c r="G9" s="71">
        <v>6</v>
      </c>
      <c r="H9" s="93">
        <f>IF(H10+I10=0,"",IF(H10-I10=4,1,IF(H10-I10=3,1,IF(H10-I10=2,1,IF(H10-I10=0,0.5,IF(H10-I10=-2,0,IF(H10-I10=-3,0,IF(H10-I10=-4,0))))))))</f>
        <v>1</v>
      </c>
      <c r="I9" s="94"/>
      <c r="J9" s="93">
        <f>IF(J10+K10=0,"",IF(J10-K10=4,1,IF(J10-K10=3,1,IF(J10-K10=2,1,IF(J10-K10=0,0.5,IF(J10-K10=-2,0,IF(J10-K10=-3,0,IF(J10-K10=-4,0))))))))</f>
        <v>1</v>
      </c>
      <c r="K9" s="94"/>
      <c r="L9" s="41"/>
      <c r="M9" s="42"/>
      <c r="N9" s="93">
        <f t="shared" ref="N9" si="26">IF(N10+O10=0,"",IF(N10-O10=4,1,IF(N10-O10=3,1,IF(N10-O10=2,1,IF(N10-O10=0,0.5,IF(N10-O10=-2,0,IF(N10-O10=-3,0,IF(N10-O10=-4,0))))))))</f>
        <v>1</v>
      </c>
      <c r="O9" s="94"/>
      <c r="P9" s="93">
        <f t="shared" ref="P9" si="27">IF(P10+Q10=0,"",IF(P10-Q10=4,1,IF(P10-Q10=3,1,IF(P10-Q10=2,1,IF(P10-Q10=0,0.5,IF(P10-Q10=-2,0,IF(P10-Q10=-3,0,IF(P10-Q10=-4,0))))))))</f>
        <v>0</v>
      </c>
      <c r="Q9" s="94"/>
      <c r="R9" s="93">
        <f t="shared" ref="R9" si="28">IF(R10+S10=0,"",IF(R10-S10=4,1,IF(R10-S10=3,1,IF(R10-S10=2,1,IF(R10-S10=0,0.5,IF(R10-S10=-2,0,IF(R10-S10=-3,0,IF(R10-S10=-4,0))))))))</f>
        <v>0.5</v>
      </c>
      <c r="S9" s="94"/>
      <c r="T9" s="93">
        <f t="shared" ref="T9" si="29">IF(T10+U10=0,"",IF(T10-U10=4,1,IF(T10-U10=3,1,IF(T10-U10=2,1,IF(T10-U10=0,0.5,IF(T10-U10=-2,0,IF(T10-U10=-3,0,IF(T10-U10=-4,0))))))))</f>
        <v>0</v>
      </c>
      <c r="U9" s="94"/>
      <c r="V9" s="93">
        <f t="shared" ref="V9" si="30">IF(V10+W10=0,"",IF(V10-W10=4,1,IF(V10-W10=3,1,IF(V10-W10=2,1,IF(V10-W10=0,0.5,IF(V10-W10=-2,0,IF(V10-W10=-3,0,IF(V10-W10=-4,0))))))))</f>
        <v>0.5</v>
      </c>
      <c r="W9" s="94"/>
      <c r="X9" s="93">
        <f t="shared" ref="X9" si="31">IF(X10+Y10=0,"",IF(X10-Y10=4,1,IF(X10-Y10=3,1,IF(X10-Y10=2,1,IF(X10-Y10=0,0.5,IF(X10-Y10=-2,0,IF(X10-Y10=-3,0,IF(X10-Y10=-4,0))))))))</f>
        <v>0.5</v>
      </c>
      <c r="Y9" s="94"/>
      <c r="Z9" s="93">
        <f t="shared" ref="Z9" si="32">IF(Z10+AA10=0,"",IF(Z10-AA10=4,1,IF(Z10-AA10=3,1,IF(Z10-AA10=2,1,IF(Z10-AA10=0,0.5,IF(Z10-AA10=-2,0,IF(Z10-AA10=-3,0,IF(Z10-AA10=-4,0))))))))</f>
        <v>0.5</v>
      </c>
      <c r="AA9" s="94"/>
      <c r="AB9" s="93">
        <f t="shared" ref="AB9" si="33">IF(AB10+AC10=0,"",IF(AB10-AC10=4,1,IF(AB10-AC10=3,1,IF(AB10-AC10=2,1,IF(AB10-AC10=0,0.5,IF(AB10-AC10=-2,0,IF(AB10-AC10=-3,0,IF(AB10-AC10=-4,0))))))))</f>
        <v>0</v>
      </c>
      <c r="AC9" s="94"/>
      <c r="AD9" s="97">
        <f>IF(AD10+AE10=0,"",SUM(AD10/AE10))</f>
        <v>0.84615384615384615</v>
      </c>
      <c r="AE9" s="98"/>
      <c r="AF9" s="88"/>
      <c r="AG9" s="17"/>
      <c r="AH9" s="85">
        <f>RANK(E9,E5:E26,0)</f>
        <v>6</v>
      </c>
      <c r="AI9" s="85">
        <f>RANK(F9,F5:F26,0)</f>
        <v>6</v>
      </c>
      <c r="AJ9" s="3"/>
      <c r="AK9" s="65">
        <f>IF($H9=0.5,$E9*0.5)+IF($H9=0,$E9)</f>
        <v>0</v>
      </c>
      <c r="AL9" s="65">
        <f>IF($J9=0.5,$E9*0.5)+IF($J9=0,$E9)</f>
        <v>0</v>
      </c>
      <c r="AM9" s="56"/>
      <c r="AN9" s="65">
        <f t="shared" ref="AN9" si="34">IF($N9=0.5,$E9*0.5)+IF($N9=0,$E9)</f>
        <v>0</v>
      </c>
      <c r="AO9" s="65">
        <f t="shared" ref="AO9" si="35">IF($P9=0.5,$E9*0.5)+IF($P9=0,$E9)</f>
        <v>5</v>
      </c>
      <c r="AP9" s="65">
        <f t="shared" ref="AP9" si="36">IF($R9=0.5,$E9*0.5)+IF($R9=0,$E9)</f>
        <v>2.5</v>
      </c>
      <c r="AQ9" s="65">
        <f t="shared" ref="AQ9" si="37">IF($T9=0.5,$E9*0.5)+IF($T9=0,$E9)</f>
        <v>5</v>
      </c>
      <c r="AR9" s="65">
        <f t="shared" ref="AR9" si="38">IF($V9=0.5,$E9*0.5)+IF($V9=0,$E9)</f>
        <v>2.5</v>
      </c>
      <c r="AS9" s="65">
        <f t="shared" ref="AS9" si="39">IF($X9=0.5,$E9*0.5)+IF($X9=0,$E9)</f>
        <v>2.5</v>
      </c>
      <c r="AT9" s="65">
        <f t="shared" ref="AT9" si="40">IF($Z9=0.5,$E9*0.5)+IF($Z9=0,$E9)</f>
        <v>2.5</v>
      </c>
      <c r="AU9" s="65">
        <f t="shared" ref="AU9" si="41">IF($AB9=0.5,$E9*0.5)+IF($AB9=0,$E9)</f>
        <v>5</v>
      </c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</row>
    <row r="10" spans="1:85" ht="18" customHeight="1">
      <c r="A10" s="78"/>
      <c r="B10" s="80"/>
      <c r="C10" s="82"/>
      <c r="D10" s="74"/>
      <c r="E10" s="76"/>
      <c r="F10" s="70"/>
      <c r="G10" s="72"/>
      <c r="H10" s="38">
        <v>4</v>
      </c>
      <c r="I10" s="37">
        <v>2</v>
      </c>
      <c r="J10" s="38">
        <v>4</v>
      </c>
      <c r="K10" s="37">
        <v>1</v>
      </c>
      <c r="L10" s="26"/>
      <c r="M10" s="27"/>
      <c r="N10" s="38">
        <v>4</v>
      </c>
      <c r="O10" s="37">
        <v>1</v>
      </c>
      <c r="P10" s="38">
        <v>0</v>
      </c>
      <c r="Q10" s="37">
        <v>4</v>
      </c>
      <c r="R10" s="38">
        <v>3</v>
      </c>
      <c r="S10" s="37">
        <v>3</v>
      </c>
      <c r="T10" s="38">
        <v>0</v>
      </c>
      <c r="U10" s="37">
        <v>4</v>
      </c>
      <c r="V10" s="38">
        <v>3</v>
      </c>
      <c r="W10" s="37">
        <v>3</v>
      </c>
      <c r="X10" s="38">
        <v>3</v>
      </c>
      <c r="Y10" s="37">
        <v>3</v>
      </c>
      <c r="Z10" s="38">
        <v>3</v>
      </c>
      <c r="AA10" s="37">
        <v>3</v>
      </c>
      <c r="AB10" s="38">
        <v>2</v>
      </c>
      <c r="AC10" s="37">
        <v>4</v>
      </c>
      <c r="AD10" s="54">
        <f>SUM(J10,L10,N10,P10,R10,T10,V10,X10,Z10,AB10,)</f>
        <v>22</v>
      </c>
      <c r="AE10" s="55">
        <f>SUM(K10,M10,O10,Q10,S10,U10,W10,Y10,AA10,AC10,)</f>
        <v>26</v>
      </c>
      <c r="AF10" s="89"/>
      <c r="AG10" s="17"/>
      <c r="AH10" s="86"/>
      <c r="AI10" s="86"/>
      <c r="AJ10" s="3"/>
      <c r="AK10" s="66"/>
      <c r="AL10" s="66"/>
      <c r="AM10" s="57"/>
      <c r="AN10" s="66"/>
      <c r="AO10" s="66"/>
      <c r="AP10" s="66"/>
      <c r="AQ10" s="66"/>
      <c r="AR10" s="66"/>
      <c r="AS10" s="66"/>
      <c r="AT10" s="66"/>
      <c r="AU10" s="66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</row>
    <row r="11" spans="1:85" ht="18" customHeight="1">
      <c r="A11" s="77">
        <v>4</v>
      </c>
      <c r="B11" s="79" t="s">
        <v>20</v>
      </c>
      <c r="C11" s="81" t="s">
        <v>16</v>
      </c>
      <c r="D11" s="73">
        <v>25</v>
      </c>
      <c r="E11" s="75">
        <f>SUM(H11:AC11)</f>
        <v>2.5</v>
      </c>
      <c r="F11" s="69">
        <f>AN27</f>
        <v>7.5</v>
      </c>
      <c r="G11" s="71">
        <v>9</v>
      </c>
      <c r="H11" s="95">
        <f>IF(H12+I12=0,"",IF(H12-I12=4,1,IF(H12-I12=3,1,IF(H12-I12=2,1,IF(H12-I12=0,0.5,IF(H12-I12=-2,0,IF(H12-I12=-3,0,IF(H12-I12=-4,0))))))))</f>
        <v>0.5</v>
      </c>
      <c r="I11" s="96"/>
      <c r="J11" s="95">
        <f t="shared" ref="J11" si="42">IF(J12+K12=0,"",IF(J12-K12=4,1,IF(J12-K12=3,1,IF(J12-K12=2,1,IF(J12-K12=0,0.5,IF(J12-K12=-2,0,IF(J12-K12=-3,0,IF(J12-K12=-4,0))))))))</f>
        <v>0</v>
      </c>
      <c r="K11" s="96"/>
      <c r="L11" s="95">
        <f t="shared" ref="L11" si="43">IF(L12+M12=0,"",IF(L12-M12=4,1,IF(L12-M12=3,1,IF(L12-M12=2,1,IF(L12-M12=0,0.5,IF(L12-M12=-2,0,IF(L12-M12=-3,0,IF(L12-M12=-4,0))))))))</f>
        <v>0</v>
      </c>
      <c r="M11" s="96"/>
      <c r="N11" s="18"/>
      <c r="O11" s="19"/>
      <c r="P11" s="95">
        <f t="shared" ref="P11" si="44">IF(P12+Q12=0,"",IF(P12-Q12=4,1,IF(P12-Q12=3,1,IF(P12-Q12=2,1,IF(P12-Q12=0,0.5,IF(P12-Q12=-2,0,IF(P12-Q12=-3,0,IF(P12-Q12=-4,0))))))))</f>
        <v>1</v>
      </c>
      <c r="Q11" s="96"/>
      <c r="R11" s="95">
        <f t="shared" ref="R11" si="45">IF(R12+S12=0,"",IF(R12-S12=4,1,IF(R12-S12=3,1,IF(R12-S12=2,1,IF(R12-S12=0,0.5,IF(R12-S12=-2,0,IF(R12-S12=-3,0,IF(R12-S12=-4,0))))))))</f>
        <v>0</v>
      </c>
      <c r="S11" s="96"/>
      <c r="T11" s="95">
        <f t="shared" ref="T11" si="46">IF(T12+U12=0,"",IF(T12-U12=4,1,IF(T12-U12=3,1,IF(T12-U12=2,1,IF(T12-U12=0,0.5,IF(T12-U12=-2,0,IF(T12-U12=-3,0,IF(T12-U12=-4,0))))))))</f>
        <v>0</v>
      </c>
      <c r="U11" s="96"/>
      <c r="V11" s="95">
        <f t="shared" ref="V11" si="47">IF(V12+W12=0,"",IF(V12-W12=4,1,IF(V12-W12=3,1,IF(V12-W12=2,1,IF(V12-W12=0,0.5,IF(V12-W12=-2,0,IF(V12-W12=-3,0,IF(V12-W12=-4,0))))))))</f>
        <v>0</v>
      </c>
      <c r="W11" s="96"/>
      <c r="X11" s="95">
        <f t="shared" ref="X11" si="48">IF(X12+Y12=0,"",IF(X12-Y12=4,1,IF(X12-Y12=3,1,IF(X12-Y12=2,1,IF(X12-Y12=0,0.5,IF(X12-Y12=-2,0,IF(X12-Y12=-3,0,IF(X12-Y12=-4,0))))))))</f>
        <v>1</v>
      </c>
      <c r="Y11" s="96"/>
      <c r="Z11" s="95">
        <f t="shared" ref="Z11" si="49">IF(Z12+AA12=0,"",IF(Z12-AA12=4,1,IF(Z12-AA12=3,1,IF(Z12-AA12=2,1,IF(Z12-AA12=0,0.5,IF(Z12-AA12=-2,0,IF(Z12-AA12=-3,0,IF(Z12-AA12=-4,0))))))))</f>
        <v>0</v>
      </c>
      <c r="AA11" s="96"/>
      <c r="AB11" s="95">
        <f t="shared" ref="AB11" si="50">IF(AB12+AC12=0,"",IF(AB12-AC12=4,1,IF(AB12-AC12=3,1,IF(AB12-AC12=2,1,IF(AB12-AC12=0,0.5,IF(AB12-AC12=-2,0,IF(AB12-AC12=-3,0,IF(AB12-AC12=-4,0))))))))</f>
        <v>0</v>
      </c>
      <c r="AC11" s="96"/>
      <c r="AD11" s="97">
        <f>IF(AD12+AE12=0,"",SUM(AD12/AE12))</f>
        <v>0.41935483870967744</v>
      </c>
      <c r="AE11" s="98"/>
      <c r="AF11" s="88"/>
      <c r="AG11" s="17"/>
      <c r="AH11" s="85">
        <f>RANK(E11,E5:E26,0)</f>
        <v>9</v>
      </c>
      <c r="AI11" s="85">
        <f>RANK(F11,F5:F26,0)</f>
        <v>10</v>
      </c>
      <c r="AJ11" s="3"/>
      <c r="AK11" s="65">
        <f>IF($H11=0.5,$E11*0.5)+IF($H11=0,$E11)</f>
        <v>1.25</v>
      </c>
      <c r="AL11" s="65">
        <f>IF($J11=0.5,$E11*0.5)+IF($J11=0,$E11)</f>
        <v>2.5</v>
      </c>
      <c r="AM11" s="65">
        <f>IF($L11=0.5,$E11*0.5)+IF($L11=0,$E11)</f>
        <v>2.5</v>
      </c>
      <c r="AN11" s="56"/>
      <c r="AO11" s="65">
        <f t="shared" ref="AO11" si="51">IF($P11=0.5,$E11*0.5)+IF($P11=0,$E11)</f>
        <v>0</v>
      </c>
      <c r="AP11" s="65">
        <f t="shared" ref="AP11" si="52">IF($R11=0.5,$E11*0.5)+IF($R11=0,$E11)</f>
        <v>2.5</v>
      </c>
      <c r="AQ11" s="65">
        <f t="shared" ref="AQ11" si="53">IF($T11=0.5,$E11*0.5)+IF($T11=0,$E11)</f>
        <v>2.5</v>
      </c>
      <c r="AR11" s="65">
        <f t="shared" ref="AR11" si="54">IF($V11=0.5,$E11*0.5)+IF($V11=0,$E11)</f>
        <v>2.5</v>
      </c>
      <c r="AS11" s="65">
        <f t="shared" ref="AS11" si="55">IF($X11=0.5,$E11*0.5)+IF($X11=0,$E11)</f>
        <v>0</v>
      </c>
      <c r="AT11" s="65">
        <f t="shared" ref="AT11" si="56">IF($Z11=0.5,$E11*0.5)+IF($Z11=0,$E11)</f>
        <v>2.5</v>
      </c>
      <c r="AU11" s="65">
        <f t="shared" ref="AU11" si="57">IF($AB11=0.5,$E11*0.5)+IF($AB11=0,$E11)</f>
        <v>2.5</v>
      </c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</row>
    <row r="12" spans="1:85" ht="18" customHeight="1">
      <c r="A12" s="78"/>
      <c r="B12" s="80"/>
      <c r="C12" s="82"/>
      <c r="D12" s="74"/>
      <c r="E12" s="76"/>
      <c r="F12" s="70"/>
      <c r="G12" s="72"/>
      <c r="H12" s="23">
        <v>3</v>
      </c>
      <c r="I12" s="22">
        <v>3</v>
      </c>
      <c r="J12" s="23">
        <v>1</v>
      </c>
      <c r="K12" s="22">
        <v>4</v>
      </c>
      <c r="L12" s="23">
        <v>1</v>
      </c>
      <c r="M12" s="22">
        <v>4</v>
      </c>
      <c r="N12" s="26"/>
      <c r="O12" s="27"/>
      <c r="P12" s="23">
        <v>4</v>
      </c>
      <c r="Q12" s="22">
        <v>1</v>
      </c>
      <c r="R12" s="23">
        <v>0</v>
      </c>
      <c r="S12" s="22">
        <v>4</v>
      </c>
      <c r="T12" s="23">
        <v>0</v>
      </c>
      <c r="U12" s="22">
        <v>4</v>
      </c>
      <c r="V12" s="23">
        <v>0</v>
      </c>
      <c r="W12" s="22">
        <v>4</v>
      </c>
      <c r="X12" s="23">
        <v>4</v>
      </c>
      <c r="Y12" s="22">
        <v>2</v>
      </c>
      <c r="Z12" s="23">
        <v>2</v>
      </c>
      <c r="AA12" s="22">
        <v>4</v>
      </c>
      <c r="AB12" s="23">
        <v>1</v>
      </c>
      <c r="AC12" s="22">
        <v>4</v>
      </c>
      <c r="AD12" s="54">
        <f>SUM(J12,L12,N12,P12,R12,T12,V12,X12,Z12,AB12,)</f>
        <v>13</v>
      </c>
      <c r="AE12" s="55">
        <f>SUM(K12,M12,O12,Q12,S12,U12,W12,Y12,AA12,AC12,)</f>
        <v>31</v>
      </c>
      <c r="AF12" s="89"/>
      <c r="AG12" s="17"/>
      <c r="AH12" s="86"/>
      <c r="AI12" s="86"/>
      <c r="AJ12" s="3"/>
      <c r="AK12" s="66"/>
      <c r="AL12" s="66"/>
      <c r="AM12" s="66"/>
      <c r="AN12" s="57"/>
      <c r="AO12" s="66"/>
      <c r="AP12" s="66"/>
      <c r="AQ12" s="66"/>
      <c r="AR12" s="66"/>
      <c r="AS12" s="66"/>
      <c r="AT12" s="66"/>
      <c r="AU12" s="66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</row>
    <row r="13" spans="1:85" ht="18" customHeight="1">
      <c r="A13" s="77">
        <v>5</v>
      </c>
      <c r="B13" s="79" t="s">
        <v>21</v>
      </c>
      <c r="C13" s="81" t="s">
        <v>18</v>
      </c>
      <c r="D13" s="73">
        <v>37</v>
      </c>
      <c r="E13" s="75">
        <f>SUM(H13:AC13)</f>
        <v>2</v>
      </c>
      <c r="F13" s="69">
        <f>AO27</f>
        <v>10.5</v>
      </c>
      <c r="G13" s="71">
        <v>10</v>
      </c>
      <c r="H13" s="99">
        <f>IF(H14+I14=0,"",IF(H14-I14=4,1,IF(H14-I14=3,1,IF(H14-I14=2,1,IF(H14-I14=0,0.5,IF(H14-I14=-2,0,IF(H14-I14=-3,0,IF(H14-I14=-4,0))))))))</f>
        <v>0</v>
      </c>
      <c r="I13" s="100"/>
      <c r="J13" s="99">
        <f t="shared" ref="J13" si="58">IF(J14+K14=0,"",IF(J14-K14=4,1,IF(J14-K14=3,1,IF(J14-K14=2,1,IF(J14-K14=0,0.5,IF(J14-K14=-2,0,IF(J14-K14=-3,0,IF(J14-K14=-4,0))))))))</f>
        <v>0</v>
      </c>
      <c r="K13" s="100"/>
      <c r="L13" s="99">
        <f t="shared" ref="L13" si="59">IF(L14+M14=0,"",IF(L14-M14=4,1,IF(L14-M14=3,1,IF(L14-M14=2,1,IF(L14-M14=0,0.5,IF(L14-M14=-2,0,IF(L14-M14=-3,0,IF(L14-M14=-4,0))))))))</f>
        <v>1</v>
      </c>
      <c r="M13" s="100"/>
      <c r="N13" s="99">
        <f t="shared" ref="N13" si="60">IF(N14+O14=0,"",IF(N14-O14=4,1,IF(N14-O14=3,1,IF(N14-O14=2,1,IF(N14-O14=0,0.5,IF(N14-O14=-2,0,IF(N14-O14=-3,0,IF(N14-O14=-4,0))))))))</f>
        <v>0</v>
      </c>
      <c r="O13" s="100"/>
      <c r="P13" s="18"/>
      <c r="Q13" s="19"/>
      <c r="R13" s="99">
        <f t="shared" ref="R13" si="61">IF(R14+S14=0,"",IF(R14-S14=4,1,IF(R14-S14=3,1,IF(R14-S14=2,1,IF(R14-S14=0,0.5,IF(R14-S14=-2,0,IF(R14-S14=-3,0,IF(R14-S14=-4,0))))))))</f>
        <v>0</v>
      </c>
      <c r="S13" s="100"/>
      <c r="T13" s="99">
        <f t="shared" ref="T13" si="62">IF(T14+U14=0,"",IF(T14-U14=4,1,IF(T14-U14=3,1,IF(T14-U14=2,1,IF(T14-U14=0,0.5,IF(T14-U14=-2,0,IF(T14-U14=-3,0,IF(T14-U14=-4,0))))))))</f>
        <v>0</v>
      </c>
      <c r="U13" s="100"/>
      <c r="V13" s="99">
        <f t="shared" ref="V13" si="63">IF(V14+W14=0,"",IF(V14-W14=4,1,IF(V14-W14=3,1,IF(V14-W14=2,1,IF(V14-W14=0,0.5,IF(V14-W14=-2,0,IF(V14-W14=-3,0,IF(V14-W14=-4,0))))))))</f>
        <v>1</v>
      </c>
      <c r="W13" s="100"/>
      <c r="X13" s="99">
        <f t="shared" ref="X13" si="64">IF(X14+Y14=0,"",IF(X14-Y14=4,1,IF(X14-Y14=3,1,IF(X14-Y14=2,1,IF(X14-Y14=0,0.5,IF(X14-Y14=-2,0,IF(X14-Y14=-3,0,IF(X14-Y14=-4,0))))))))</f>
        <v>0</v>
      </c>
      <c r="Y13" s="100"/>
      <c r="Z13" s="99">
        <f t="shared" ref="Z13" si="65">IF(Z14+AA14=0,"",IF(Z14-AA14=4,1,IF(Z14-AA14=3,1,IF(Z14-AA14=2,1,IF(Z14-AA14=0,0.5,IF(Z14-AA14=-2,0,IF(Z14-AA14=-3,0,IF(Z14-AA14=-4,0))))))))</f>
        <v>0</v>
      </c>
      <c r="AA13" s="100"/>
      <c r="AB13" s="99">
        <f t="shared" ref="AB13" si="66">IF(AB14+AC14=0,"",IF(AB14-AC14=4,1,IF(AB14-AC14=3,1,IF(AB14-AC14=2,1,IF(AB14-AC14=0,0.5,IF(AB14-AC14=-2,0,IF(AB14-AC14=-3,0,IF(AB14-AC14=-4,0))))))))</f>
        <v>0</v>
      </c>
      <c r="AC13" s="100"/>
      <c r="AD13" s="97">
        <f>IF(AD14+AE14=0,"",SUM(AD14/AE14))</f>
        <v>0.5</v>
      </c>
      <c r="AE13" s="98"/>
      <c r="AF13" s="88"/>
      <c r="AG13" s="17"/>
      <c r="AH13" s="85">
        <f>RANK(E13,E5:E26,0)</f>
        <v>10</v>
      </c>
      <c r="AI13" s="85">
        <f>RANK(F13,F5:F26,0)</f>
        <v>9</v>
      </c>
      <c r="AJ13" s="3"/>
      <c r="AK13" s="65">
        <f>IF($H13=0.5,$E13*0.5)+IF($H13=0,$E13)</f>
        <v>2</v>
      </c>
      <c r="AL13" s="65">
        <f t="shared" ref="AL13" si="67">IF($J13=0.5,$E13*0.5)+IF($J13=0,$E13)</f>
        <v>2</v>
      </c>
      <c r="AM13" s="65">
        <f>IF($L13=0.5,$E13*0.5)+IF($L13=0,$E13)</f>
        <v>0</v>
      </c>
      <c r="AN13" s="65">
        <f t="shared" ref="AN13" si="68">IF($N13=0.5,$E13*0.5)+IF($N13=0,$E13)</f>
        <v>2</v>
      </c>
      <c r="AO13" s="56"/>
      <c r="AP13" s="65">
        <f t="shared" ref="AP13" si="69">IF($R13=0.5,$E13*0.5)+IF($R13=0,$E13)</f>
        <v>2</v>
      </c>
      <c r="AQ13" s="65">
        <f t="shared" ref="AQ13" si="70">IF($T13=0.5,$E13*0.5)+IF($T13=0,$E13)</f>
        <v>2</v>
      </c>
      <c r="AR13" s="65">
        <f t="shared" ref="AR13" si="71">IF($V13=0.5,$E13*0.5)+IF($V13=0,$E13)</f>
        <v>0</v>
      </c>
      <c r="AS13" s="65">
        <f t="shared" ref="AS13" si="72">IF($X13=0.5,$E13*0.5)+IF($X13=0,$E13)</f>
        <v>2</v>
      </c>
      <c r="AT13" s="65">
        <f t="shared" ref="AT13" si="73">IF($Z13=0.5,$E13*0.5)+IF($Z13=0,$E13)</f>
        <v>2</v>
      </c>
      <c r="AU13" s="65">
        <f t="shared" ref="AU13" si="74">IF($AB13=0.5,$E13*0.5)+IF($AB13=0,$E13)</f>
        <v>2</v>
      </c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</row>
    <row r="14" spans="1:85" ht="18" customHeight="1">
      <c r="A14" s="78"/>
      <c r="B14" s="80"/>
      <c r="C14" s="82"/>
      <c r="D14" s="74"/>
      <c r="E14" s="76"/>
      <c r="F14" s="70"/>
      <c r="G14" s="72"/>
      <c r="H14" s="23">
        <v>1</v>
      </c>
      <c r="I14" s="22">
        <v>4</v>
      </c>
      <c r="J14" s="23">
        <v>1</v>
      </c>
      <c r="K14" s="22">
        <v>4</v>
      </c>
      <c r="L14" s="23">
        <v>4</v>
      </c>
      <c r="M14" s="22">
        <v>0</v>
      </c>
      <c r="N14" s="23">
        <v>1</v>
      </c>
      <c r="O14" s="22">
        <v>4</v>
      </c>
      <c r="P14" s="26"/>
      <c r="Q14" s="27"/>
      <c r="R14" s="23">
        <v>0</v>
      </c>
      <c r="S14" s="22">
        <v>4</v>
      </c>
      <c r="T14" s="23">
        <v>0</v>
      </c>
      <c r="U14" s="22">
        <v>4</v>
      </c>
      <c r="V14" s="23">
        <v>4</v>
      </c>
      <c r="W14" s="22">
        <v>2</v>
      </c>
      <c r="X14" s="23">
        <v>1</v>
      </c>
      <c r="Y14" s="22">
        <v>4</v>
      </c>
      <c r="Z14" s="23">
        <v>2</v>
      </c>
      <c r="AA14" s="22">
        <v>4</v>
      </c>
      <c r="AB14" s="23">
        <v>2</v>
      </c>
      <c r="AC14" s="22">
        <v>4</v>
      </c>
      <c r="AD14" s="54">
        <f>SUM(J14,L14,N14,P14,R14,T14,V14,X14,Z14,AB14,)</f>
        <v>15</v>
      </c>
      <c r="AE14" s="55">
        <f>SUM(K14,M14,O14,Q14,S14,U14,W14,Y14,AA14,AC14,)</f>
        <v>30</v>
      </c>
      <c r="AF14" s="89"/>
      <c r="AG14" s="17"/>
      <c r="AH14" s="86"/>
      <c r="AI14" s="86"/>
      <c r="AJ14" s="3"/>
      <c r="AK14" s="66"/>
      <c r="AL14" s="66"/>
      <c r="AM14" s="66"/>
      <c r="AN14" s="66"/>
      <c r="AO14" s="57"/>
      <c r="AP14" s="66"/>
      <c r="AQ14" s="66"/>
      <c r="AR14" s="66"/>
      <c r="AS14" s="66"/>
      <c r="AT14" s="66"/>
      <c r="AU14" s="66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</row>
    <row r="15" spans="1:85" ht="18" customHeight="1">
      <c r="A15" s="77">
        <v>6</v>
      </c>
      <c r="B15" s="79" t="s">
        <v>22</v>
      </c>
      <c r="C15" s="81" t="s">
        <v>18</v>
      </c>
      <c r="D15" s="73">
        <v>64</v>
      </c>
      <c r="E15" s="75">
        <f>SUM(H15:AC15)</f>
        <v>7</v>
      </c>
      <c r="F15" s="69">
        <f>AP27</f>
        <v>30</v>
      </c>
      <c r="G15" s="71">
        <v>2</v>
      </c>
      <c r="H15" s="95">
        <f>IF(H16+I16=0,"",IF(H16-I16=4,1,IF(H16-I16=3,1,IF(H16-I16=2,1,IF(H16-I16=0,0.5,IF(H16-I16=-2,0,IF(H16-I16=-3,0,IF(H16-I16=-4,0))))))))</f>
        <v>1</v>
      </c>
      <c r="I15" s="96"/>
      <c r="J15" s="95">
        <f t="shared" ref="J15" si="75">IF(J16+K16=0,"",IF(J16-K16=4,1,IF(J16-K16=3,1,IF(J16-K16=2,1,IF(J16-K16=0,0.5,IF(J16-K16=-2,0,IF(J16-K16=-3,0,IF(J16-K16=-4,0))))))))</f>
        <v>0.5</v>
      </c>
      <c r="K15" s="96"/>
      <c r="L15" s="95">
        <f t="shared" ref="L15" si="76">IF(L16+M16=0,"",IF(L16-M16=4,1,IF(L16-M16=3,1,IF(L16-M16=2,1,IF(L16-M16=0,0.5,IF(L16-M16=-2,0,IF(L16-M16=-3,0,IF(L16-M16=-4,0))))))))</f>
        <v>0.5</v>
      </c>
      <c r="M15" s="96"/>
      <c r="N15" s="95">
        <f t="shared" ref="N15" si="77">IF(N16+O16=0,"",IF(N16-O16=4,1,IF(N16-O16=3,1,IF(N16-O16=2,1,IF(N16-O16=0,0.5,IF(N16-O16=-2,0,IF(N16-O16=-3,0,IF(N16-O16=-4,0))))))))</f>
        <v>1</v>
      </c>
      <c r="O15" s="96"/>
      <c r="P15" s="95">
        <f t="shared" ref="P15" si="78">IF(P16+Q16=0,"",IF(P16-Q16=4,1,IF(P16-Q16=3,1,IF(P16-Q16=2,1,IF(P16-Q16=0,0.5,IF(P16-Q16=-2,0,IF(P16-Q16=-3,0,IF(P16-Q16=-4,0))))))))</f>
        <v>1</v>
      </c>
      <c r="Q15" s="96"/>
      <c r="R15" s="18"/>
      <c r="S15" s="19"/>
      <c r="T15" s="95">
        <f t="shared" ref="T15" si="79">IF(T16+U16=0,"",IF(T16-U16=4,1,IF(T16-U16=3,1,IF(T16-U16=2,1,IF(T16-U16=0,0.5,IF(T16-U16=-2,0,IF(T16-U16=-3,0,IF(T16-U16=-4,0))))))))</f>
        <v>0.5</v>
      </c>
      <c r="U15" s="96"/>
      <c r="V15" s="95">
        <f t="shared" ref="V15" si="80">IF(V16+W16=0,"",IF(V16-W16=4,1,IF(V16-W16=3,1,IF(V16-W16=2,1,IF(V16-W16=0,0.5,IF(V16-W16=-2,0,IF(V16-W16=-3,0,IF(V16-W16=-4,0))))))))</f>
        <v>0</v>
      </c>
      <c r="W15" s="96"/>
      <c r="X15" s="95">
        <f t="shared" ref="X15" si="81">IF(X16+Y16=0,"",IF(X16-Y16=4,1,IF(X16-Y16=3,1,IF(X16-Y16=2,1,IF(X16-Y16=0,0.5,IF(X16-Y16=-2,0,IF(X16-Y16=-3,0,IF(X16-Y16=-4,0))))))))</f>
        <v>1</v>
      </c>
      <c r="Y15" s="96"/>
      <c r="Z15" s="95">
        <f t="shared" ref="Z15" si="82">IF(Z16+AA16=0,"",IF(Z16-AA16=4,1,IF(Z16-AA16=3,1,IF(Z16-AA16=2,1,IF(Z16-AA16=0,0.5,IF(Z16-AA16=-2,0,IF(Z16-AA16=-3,0,IF(Z16-AA16=-4,0))))))))</f>
        <v>0.5</v>
      </c>
      <c r="AA15" s="96"/>
      <c r="AB15" s="95">
        <f t="shared" ref="AB15" si="83">IF(AB16+AC16=0,"",IF(AB16-AC16=4,1,IF(AB16-AC16=3,1,IF(AB16-AC16=2,1,IF(AB16-AC16=0,0.5,IF(AB16-AC16=-2,0,IF(AB16-AC16=-3,0,IF(AB16-AC16=-4,0))))))))</f>
        <v>1</v>
      </c>
      <c r="AC15" s="96"/>
      <c r="AD15" s="97">
        <f>IF(AD16+AE16=0,"",SUM(AD16/AE16))</f>
        <v>1.5</v>
      </c>
      <c r="AE15" s="98"/>
      <c r="AF15" s="88"/>
      <c r="AG15" s="17"/>
      <c r="AH15" s="85">
        <f>RANK(E15,E5:E26,0)</f>
        <v>2</v>
      </c>
      <c r="AI15" s="85">
        <f>RANK(F15,F5:F26,0)</f>
        <v>2</v>
      </c>
      <c r="AJ15" s="3"/>
      <c r="AK15" s="65">
        <f t="shared" ref="AK15" si="84">IF($H15=0.5,$E15*0.5)+IF($H15=0,$E15)</f>
        <v>0</v>
      </c>
      <c r="AL15" s="65">
        <f>IF($J15=0.5,$E15*0.5)+IF($J15=0,$E15)</f>
        <v>3.5</v>
      </c>
      <c r="AM15" s="65">
        <f t="shared" ref="AM15" si="85">IF($L15=0.5,$E15*0.5)+IF($L15=0,$E15)</f>
        <v>3.5</v>
      </c>
      <c r="AN15" s="65">
        <f t="shared" ref="AN15" si="86">IF($N15=0.5,$E15*0.5)+IF($N15=0,$E15)</f>
        <v>0</v>
      </c>
      <c r="AO15" s="65">
        <f t="shared" ref="AO15" si="87">IF($P15=0.5,$E15*0.5)+IF($P15=0,$E15)</f>
        <v>0</v>
      </c>
      <c r="AP15" s="56"/>
      <c r="AQ15" s="65">
        <f t="shared" ref="AQ15" si="88">IF($T15=0.5,$E15*0.5)+IF($T15=0,$E15)</f>
        <v>3.5</v>
      </c>
      <c r="AR15" s="65">
        <f t="shared" ref="AR15" si="89">IF($V15=0.5,$E15*0.5)+IF($V15=0,$E15)</f>
        <v>7</v>
      </c>
      <c r="AS15" s="65">
        <f t="shared" ref="AS15" si="90">IF($X15=0.5,$E15*0.5)+IF($X15=0,$E15)</f>
        <v>0</v>
      </c>
      <c r="AT15" s="65">
        <f t="shared" ref="AT15" si="91">IF($Z15=0.5,$E15*0.5)+IF($Z15=0,$E15)</f>
        <v>3.5</v>
      </c>
      <c r="AU15" s="65">
        <f t="shared" ref="AU15" si="92">IF($AB15=0.5,$E15*0.5)+IF($AB15=0,$E15)</f>
        <v>0</v>
      </c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</row>
    <row r="16" spans="1:85" ht="18" customHeight="1">
      <c r="A16" s="78"/>
      <c r="B16" s="80"/>
      <c r="C16" s="82"/>
      <c r="D16" s="74"/>
      <c r="E16" s="76"/>
      <c r="F16" s="70"/>
      <c r="G16" s="72"/>
      <c r="H16" s="23">
        <v>4</v>
      </c>
      <c r="I16" s="22">
        <v>1</v>
      </c>
      <c r="J16" s="23">
        <v>3</v>
      </c>
      <c r="K16" s="22">
        <v>3</v>
      </c>
      <c r="L16" s="23">
        <v>3</v>
      </c>
      <c r="M16" s="22">
        <v>3</v>
      </c>
      <c r="N16" s="23">
        <v>4</v>
      </c>
      <c r="O16" s="22">
        <v>0</v>
      </c>
      <c r="P16" s="23">
        <v>4</v>
      </c>
      <c r="Q16" s="22">
        <v>0</v>
      </c>
      <c r="R16" s="26"/>
      <c r="S16" s="27"/>
      <c r="T16" s="23">
        <v>3</v>
      </c>
      <c r="U16" s="22">
        <v>3</v>
      </c>
      <c r="V16" s="23">
        <v>2</v>
      </c>
      <c r="W16" s="22">
        <v>4</v>
      </c>
      <c r="X16" s="23">
        <v>4</v>
      </c>
      <c r="Y16" s="22">
        <v>2</v>
      </c>
      <c r="Z16" s="23">
        <v>3</v>
      </c>
      <c r="AA16" s="22">
        <v>3</v>
      </c>
      <c r="AB16" s="23">
        <v>4</v>
      </c>
      <c r="AC16" s="22">
        <v>2</v>
      </c>
      <c r="AD16" s="54">
        <f>SUM(J16,L16,N16,P16,R16,T16,V16,X16,Z16,AB16,)</f>
        <v>30</v>
      </c>
      <c r="AE16" s="55">
        <f>SUM(K16,M16,O16,Q16,S16,U16,W16,Y16,AA16,AC16,)</f>
        <v>20</v>
      </c>
      <c r="AF16" s="89"/>
      <c r="AG16" s="17"/>
      <c r="AH16" s="86"/>
      <c r="AI16" s="86"/>
      <c r="AJ16" s="3"/>
      <c r="AK16" s="66"/>
      <c r="AL16" s="66"/>
      <c r="AM16" s="66"/>
      <c r="AN16" s="66"/>
      <c r="AO16" s="66"/>
      <c r="AP16" s="57"/>
      <c r="AQ16" s="66"/>
      <c r="AR16" s="66"/>
      <c r="AS16" s="66"/>
      <c r="AT16" s="66"/>
      <c r="AU16" s="66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</row>
    <row r="17" spans="1:85" ht="18" customHeight="1">
      <c r="A17" s="77">
        <v>7</v>
      </c>
      <c r="B17" s="79" t="s">
        <v>23</v>
      </c>
      <c r="C17" s="81" t="s">
        <v>24</v>
      </c>
      <c r="D17" s="73">
        <v>106</v>
      </c>
      <c r="E17" s="75">
        <f>SUM(H17:AC17)</f>
        <v>8.5</v>
      </c>
      <c r="F17" s="69">
        <f>AQ27</f>
        <v>36.5</v>
      </c>
      <c r="G17" s="71">
        <v>1</v>
      </c>
      <c r="H17" s="95">
        <f>IF(H18+I18=0,"",IF(H18-I18=4,1,IF(H18-I18=3,1,IF(H18-I18=2,1,IF(H18-I18=0,0.5,IF(H18-I18=-2,0,IF(H18-I18=-3,0,IF(H18-I18=-4,0))))))))</f>
        <v>1</v>
      </c>
      <c r="I17" s="96"/>
      <c r="J17" s="95">
        <f t="shared" ref="J17" si="93">IF(J18+K18=0,"",IF(J18-K18=4,1,IF(J18-K18=3,1,IF(J18-K18=2,1,IF(J18-K18=0,0.5,IF(J18-K18=-2,0,IF(J18-K18=-3,0,IF(J18-K18=-4,0))))))))</f>
        <v>1</v>
      </c>
      <c r="K17" s="96"/>
      <c r="L17" s="95">
        <f t="shared" ref="L17" si="94">IF(L18+M18=0,"",IF(L18-M18=4,1,IF(L18-M18=3,1,IF(L18-M18=2,1,IF(L18-M18=0,0.5,IF(L18-M18=-2,0,IF(L18-M18=-3,0,IF(L18-M18=-4,0))))))))</f>
        <v>1</v>
      </c>
      <c r="M17" s="96"/>
      <c r="N17" s="95">
        <f t="shared" ref="N17" si="95">IF(N18+O18=0,"",IF(N18-O18=4,1,IF(N18-O18=3,1,IF(N18-O18=2,1,IF(N18-O18=0,0.5,IF(N18-O18=-2,0,IF(N18-O18=-3,0,IF(N18-O18=-4,0))))))))</f>
        <v>1</v>
      </c>
      <c r="O17" s="96"/>
      <c r="P17" s="95">
        <f t="shared" ref="P17" si="96">IF(P18+Q18=0,"",IF(P18-Q18=4,1,IF(P18-Q18=3,1,IF(P18-Q18=2,1,IF(P18-Q18=0,0.5,IF(P18-Q18=-2,0,IF(P18-Q18=-3,0,IF(P18-Q18=-4,0))))))))</f>
        <v>1</v>
      </c>
      <c r="Q17" s="96"/>
      <c r="R17" s="95">
        <f t="shared" ref="R17" si="97">IF(R18+S18=0,"",IF(R18-S18=4,1,IF(R18-S18=3,1,IF(R18-S18=2,1,IF(R18-S18=0,0.5,IF(R18-S18=-2,0,IF(R18-S18=-3,0,IF(R18-S18=-4,0))))))))</f>
        <v>0.5</v>
      </c>
      <c r="S17" s="96"/>
      <c r="T17" s="18"/>
      <c r="U17" s="19"/>
      <c r="V17" s="95">
        <f t="shared" ref="V17" si="98">IF(V18+W18=0,"",IF(V18-W18=4,1,IF(V18-W18=3,1,IF(V18-W18=2,1,IF(V18-W18=0,0.5,IF(V18-W18=-2,0,IF(V18-W18=-3,0,IF(V18-W18=-4,0))))))))</f>
        <v>1</v>
      </c>
      <c r="W17" s="96"/>
      <c r="X17" s="95">
        <f t="shared" ref="X17" si="99">IF(X18+Y18=0,"",IF(X18-Y18=4,1,IF(X18-Y18=3,1,IF(X18-Y18=2,1,IF(X18-Y18=0,0.5,IF(X18-Y18=-2,0,IF(X18-Y18=-3,0,IF(X18-Y18=-4,0))))))))</f>
        <v>1</v>
      </c>
      <c r="Y17" s="96"/>
      <c r="Z17" s="95">
        <f t="shared" ref="Z17" si="100">IF(Z18+AA18=0,"",IF(Z18-AA18=4,1,IF(Z18-AA18=3,1,IF(Z18-AA18=2,1,IF(Z18-AA18=0,0.5,IF(Z18-AA18=-2,0,IF(Z18-AA18=-3,0,IF(Z18-AA18=-4,0))))))))</f>
        <v>0</v>
      </c>
      <c r="AA17" s="96"/>
      <c r="AB17" s="95">
        <f t="shared" ref="AB17" si="101">IF(AB18+AC18=0,"",IF(AB18-AC18=4,1,IF(AB18-AC18=3,1,IF(AB18-AC18=2,1,IF(AB18-AC18=0,0.5,IF(AB18-AC18=-2,0,IF(AB18-AC18=-3,0,IF(AB18-AC18=-4,0))))))))</f>
        <v>1</v>
      </c>
      <c r="AC17" s="96"/>
      <c r="AD17" s="97">
        <f>IF(AD18+AE18=0,"",SUM(AD18/AE18))</f>
        <v>2.9090909090909092</v>
      </c>
      <c r="AE17" s="98"/>
      <c r="AF17" s="88"/>
      <c r="AG17" s="17"/>
      <c r="AH17" s="85">
        <f>RANK(E17,E5:E26,0)</f>
        <v>1</v>
      </c>
      <c r="AI17" s="85">
        <f>RANK(F17,F5:F26,0)</f>
        <v>1</v>
      </c>
      <c r="AJ17" s="3"/>
      <c r="AK17" s="65">
        <f>IF($H17=0.5,$E17*0.5)+IF($H17=0,$E17)</f>
        <v>0</v>
      </c>
      <c r="AL17" s="65">
        <f>IF($J17=0.5,$E17*0.5)+IF($J17=0,$E17)</f>
        <v>0</v>
      </c>
      <c r="AM17" s="65">
        <f>IF($L17=0.5,$E17*0.5)+IF($L17=0,$E17)</f>
        <v>0</v>
      </c>
      <c r="AN17" s="65">
        <f t="shared" ref="AN17" si="102">IF($N17=0.5,$E17*0.5)+IF($N17=0,$E17)</f>
        <v>0</v>
      </c>
      <c r="AO17" s="65">
        <f t="shared" ref="AO17" si="103">IF($P17=0.5,$E17*0.5)+IF($P17=0,$E17)</f>
        <v>0</v>
      </c>
      <c r="AP17" s="65">
        <f t="shared" ref="AP17" si="104">IF($R17=0.5,$E17*0.5)+IF($R17=0,$E17)</f>
        <v>4.25</v>
      </c>
      <c r="AQ17" s="56"/>
      <c r="AR17" s="65">
        <f t="shared" ref="AR17" si="105">IF($V17=0.5,$E17*0.5)+IF($V17=0,$E17)</f>
        <v>0</v>
      </c>
      <c r="AS17" s="65">
        <f t="shared" ref="AS17" si="106">IF($X17=0.5,$E17*0.5)+IF($X17=0,$E17)</f>
        <v>0</v>
      </c>
      <c r="AT17" s="65">
        <f t="shared" ref="AT17" si="107">IF($Z17=0.5,$E17*0.5)+IF($Z17=0,$E17)</f>
        <v>8.5</v>
      </c>
      <c r="AU17" s="65">
        <f t="shared" ref="AU17" si="108">IF($AB17=0.5,$E17*0.5)+IF($AB17=0,$E17)</f>
        <v>0</v>
      </c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</row>
    <row r="18" spans="1:85" ht="18" customHeight="1">
      <c r="A18" s="78"/>
      <c r="B18" s="80"/>
      <c r="C18" s="82"/>
      <c r="D18" s="74"/>
      <c r="E18" s="76"/>
      <c r="F18" s="70"/>
      <c r="G18" s="72"/>
      <c r="H18" s="23">
        <v>4</v>
      </c>
      <c r="I18" s="22">
        <v>1</v>
      </c>
      <c r="J18" s="23">
        <v>4</v>
      </c>
      <c r="K18" s="22">
        <v>1</v>
      </c>
      <c r="L18" s="23">
        <v>4</v>
      </c>
      <c r="M18" s="22">
        <v>0</v>
      </c>
      <c r="N18" s="23">
        <v>4</v>
      </c>
      <c r="O18" s="22">
        <v>0</v>
      </c>
      <c r="P18" s="23">
        <v>4</v>
      </c>
      <c r="Q18" s="22">
        <v>0</v>
      </c>
      <c r="R18" s="23">
        <v>3</v>
      </c>
      <c r="S18" s="22">
        <v>3</v>
      </c>
      <c r="T18" s="26"/>
      <c r="U18" s="27"/>
      <c r="V18" s="23">
        <v>4</v>
      </c>
      <c r="W18" s="22">
        <v>2</v>
      </c>
      <c r="X18" s="23">
        <v>4</v>
      </c>
      <c r="Y18" s="22">
        <v>0</v>
      </c>
      <c r="Z18" s="23">
        <v>1</v>
      </c>
      <c r="AA18" s="22">
        <v>4</v>
      </c>
      <c r="AB18" s="23">
        <v>4</v>
      </c>
      <c r="AC18" s="22">
        <v>1</v>
      </c>
      <c r="AD18" s="54">
        <f>SUM(J18,L18,N18,P18,R18,T18,V18,X18,Z18,AB18,)</f>
        <v>32</v>
      </c>
      <c r="AE18" s="55">
        <f>SUM(K18,M18,O18,Q18,S18,U18,W18,Y18,AA18,AC18,)</f>
        <v>11</v>
      </c>
      <c r="AF18" s="89"/>
      <c r="AG18" s="17"/>
      <c r="AH18" s="86"/>
      <c r="AI18" s="86"/>
      <c r="AJ18" s="3"/>
      <c r="AK18" s="66"/>
      <c r="AL18" s="66"/>
      <c r="AM18" s="66"/>
      <c r="AN18" s="66"/>
      <c r="AO18" s="66"/>
      <c r="AP18" s="66"/>
      <c r="AQ18" s="57"/>
      <c r="AR18" s="66"/>
      <c r="AS18" s="66"/>
      <c r="AT18" s="66"/>
      <c r="AU18" s="66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</row>
    <row r="19" spans="1:85" ht="18" customHeight="1">
      <c r="A19" s="77">
        <v>8</v>
      </c>
      <c r="B19" s="59" t="s">
        <v>25</v>
      </c>
      <c r="C19" s="61" t="s">
        <v>18</v>
      </c>
      <c r="D19" s="63">
        <v>177</v>
      </c>
      <c r="E19" s="75">
        <f>SUM(H19:AC19)</f>
        <v>5.5</v>
      </c>
      <c r="F19" s="69">
        <f>AR27</f>
        <v>25.5</v>
      </c>
      <c r="G19" s="71">
        <v>5</v>
      </c>
      <c r="H19" s="95">
        <f>IF(H20+I20=0,"",IF(H20-I20=4,1,IF(H20-I20=3,1,IF(H20-I20=2,1,IF(H20-I20=0,0.5,IF(H20-I20=-2,0,IF(H20-I20=-3,0,IF(H20-I20=-4,0))))))))</f>
        <v>1</v>
      </c>
      <c r="I19" s="96"/>
      <c r="J19" s="95">
        <f t="shared" ref="J19" si="109">IF(J20+K20=0,"",IF(J20-K20=4,1,IF(J20-K20=3,1,IF(J20-K20=2,1,IF(J20-K20=0,0.5,IF(J20-K20=-2,0,IF(J20-K20=-3,0,IF(J20-K20=-4,0))))))))</f>
        <v>1</v>
      </c>
      <c r="K19" s="96"/>
      <c r="L19" s="95">
        <f t="shared" ref="L19" si="110">IF(L20+M20=0,"",IF(L20-M20=4,1,IF(L20-M20=3,1,IF(L20-M20=2,1,IF(L20-M20=0,0.5,IF(L20-M20=-2,0,IF(L20-M20=-3,0,IF(L20-M20=-4,0))))))))</f>
        <v>0.5</v>
      </c>
      <c r="M19" s="96"/>
      <c r="N19" s="95">
        <f t="shared" ref="N19" si="111">IF(N20+O20=0,"",IF(N20-O20=4,1,IF(N20-O20=3,1,IF(N20-O20=2,1,IF(N20-O20=0,0.5,IF(N20-O20=-2,0,IF(N20-O20=-3,0,IF(N20-O20=-4,0))))))))</f>
        <v>1</v>
      </c>
      <c r="O19" s="96"/>
      <c r="P19" s="95">
        <f t="shared" ref="P19" si="112">IF(P20+Q20=0,"",IF(P20-Q20=4,1,IF(P20-Q20=3,1,IF(P20-Q20=2,1,IF(P20-Q20=0,0.5,IF(P20-Q20=-2,0,IF(P20-Q20=-3,0,IF(P20-Q20=-4,0))))))))</f>
        <v>0</v>
      </c>
      <c r="Q19" s="96"/>
      <c r="R19" s="95">
        <f t="shared" ref="R19" si="113">IF(R20+S20=0,"",IF(R20-S20=4,1,IF(R20-S20=3,1,IF(R20-S20=2,1,IF(R20-S20=0,0.5,IF(R20-S20=-2,0,IF(R20-S20=-3,0,IF(R20-S20=-4,0))))))))</f>
        <v>1</v>
      </c>
      <c r="S19" s="96"/>
      <c r="T19" s="95">
        <f t="shared" ref="T19" si="114">IF(T20+U20=0,"",IF(T20-U20=4,1,IF(T20-U20=3,1,IF(T20-U20=2,1,IF(T20-U20=0,0.5,IF(T20-U20=-2,0,IF(T20-U20=-3,0,IF(T20-U20=-4,0))))))))</f>
        <v>0</v>
      </c>
      <c r="U19" s="96"/>
      <c r="V19" s="18"/>
      <c r="W19" s="19"/>
      <c r="X19" s="95">
        <f t="shared" ref="X19" si="115">IF(X20+Y20=0,"",IF(X20-Y20=4,1,IF(X20-Y20=3,1,IF(X20-Y20=2,1,IF(X20-Y20=0,0.5,IF(X20-Y20=-2,0,IF(X20-Y20=-3,0,IF(X20-Y20=-4,0))))))))</f>
        <v>0</v>
      </c>
      <c r="Y19" s="96"/>
      <c r="Z19" s="95">
        <f t="shared" ref="Z19" si="116">IF(Z20+AA20=0,"",IF(Z20-AA20=4,1,IF(Z20-AA20=3,1,IF(Z20-AA20=2,1,IF(Z20-AA20=0,0.5,IF(Z20-AA20=-2,0,IF(Z20-AA20=-3,0,IF(Z20-AA20=-4,0))))))))</f>
        <v>1</v>
      </c>
      <c r="AA19" s="96"/>
      <c r="AB19" s="95">
        <f t="shared" ref="AB19" si="117">IF(AB20+AC20=0,"",IF(AB20-AC20=4,1,IF(AB20-AC20=3,1,IF(AB20-AC20=2,1,IF(AB20-AC20=0,0.5,IF(AB20-AC20=-2,0,IF(AB20-AC20=-3,0,IF(AB20-AC20=-4,0))))))))</f>
        <v>0</v>
      </c>
      <c r="AC19" s="96"/>
      <c r="AD19" s="97">
        <f>IF(AD20+AE20=0,"",SUM(AD20/AE20))</f>
        <v>1.1304347826086956</v>
      </c>
      <c r="AE19" s="98"/>
      <c r="AF19" s="88"/>
      <c r="AG19" s="17"/>
      <c r="AH19" s="85">
        <f>RANK(E19,E5:E26,0)</f>
        <v>5</v>
      </c>
      <c r="AI19" s="85">
        <f>RANK(F19,F5:F26,0)</f>
        <v>4</v>
      </c>
      <c r="AJ19" s="3"/>
      <c r="AK19" s="65">
        <f>IF($H19=0.5,$E19*0.5)+IF($H19=0,$E19)</f>
        <v>0</v>
      </c>
      <c r="AL19" s="65">
        <f>IF($J19=0.5,$E19*0.5)+IF($J19=0,$E19)</f>
        <v>0</v>
      </c>
      <c r="AM19" s="65">
        <f t="shared" ref="AM19" si="118">IF($L19=0.5,$E19*0.5)+IF($L19=0,$E19)</f>
        <v>2.75</v>
      </c>
      <c r="AN19" s="65">
        <f t="shared" ref="AN19" si="119">IF($N19=0.5,$E19*0.5)+IF($N19=0,$E19)</f>
        <v>0</v>
      </c>
      <c r="AO19" s="65">
        <f t="shared" ref="AO19" si="120">IF($P19=0.5,$E19*0.5)+IF($P19=0,$E19)</f>
        <v>5.5</v>
      </c>
      <c r="AP19" s="65">
        <f t="shared" ref="AP19" si="121">IF($R19=0.5,$E19*0.5)+IF($R19=0,$E19)</f>
        <v>0</v>
      </c>
      <c r="AQ19" s="65">
        <f t="shared" ref="AQ19" si="122">IF($T19=0.5,$E19*0.5)+IF($T19=0,$E19)</f>
        <v>5.5</v>
      </c>
      <c r="AR19" s="56"/>
      <c r="AS19" s="65">
        <f t="shared" ref="AS19" si="123">IF($X19=0.5,$E19*0.5)+IF($X19=0,$E19)</f>
        <v>5.5</v>
      </c>
      <c r="AT19" s="65">
        <f t="shared" ref="AT19" si="124">IF($Z19=0.5,$E19*0.5)+IF($Z19=0,$E19)</f>
        <v>0</v>
      </c>
      <c r="AU19" s="65">
        <f t="shared" ref="AU19" si="125">IF($AB19=0.5,$E19*0.5)+IF($AB19=0,$E19)</f>
        <v>5.5</v>
      </c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</row>
    <row r="20" spans="1:85" ht="18" customHeight="1">
      <c r="A20" s="78"/>
      <c r="B20" s="60"/>
      <c r="C20" s="62"/>
      <c r="D20" s="64"/>
      <c r="E20" s="76"/>
      <c r="F20" s="70"/>
      <c r="G20" s="72"/>
      <c r="H20" s="23">
        <v>4</v>
      </c>
      <c r="I20" s="22">
        <v>1</v>
      </c>
      <c r="J20" s="23">
        <v>4</v>
      </c>
      <c r="K20" s="22">
        <v>0</v>
      </c>
      <c r="L20" s="23">
        <v>3</v>
      </c>
      <c r="M20" s="22">
        <v>3</v>
      </c>
      <c r="N20" s="23">
        <v>4</v>
      </c>
      <c r="O20" s="22">
        <v>0</v>
      </c>
      <c r="P20" s="23">
        <v>2</v>
      </c>
      <c r="Q20" s="22">
        <v>4</v>
      </c>
      <c r="R20" s="23">
        <v>4</v>
      </c>
      <c r="S20" s="22">
        <v>2</v>
      </c>
      <c r="T20" s="23">
        <v>2</v>
      </c>
      <c r="U20" s="22">
        <v>4</v>
      </c>
      <c r="V20" s="26"/>
      <c r="W20" s="27"/>
      <c r="X20" s="23">
        <v>2</v>
      </c>
      <c r="Y20" s="22">
        <v>4</v>
      </c>
      <c r="Z20" s="23">
        <v>4</v>
      </c>
      <c r="AA20" s="22">
        <v>2</v>
      </c>
      <c r="AB20" s="23">
        <v>1</v>
      </c>
      <c r="AC20" s="22">
        <v>4</v>
      </c>
      <c r="AD20" s="54">
        <f>SUM(J20,L20,N20,P20,R20,T20,V20,X20,Z20,AB20,)</f>
        <v>26</v>
      </c>
      <c r="AE20" s="55">
        <f>SUM(K20,M20,O20,Q20,S20,U20,W20,Y20,AA20,AC20,)</f>
        <v>23</v>
      </c>
      <c r="AF20" s="89"/>
      <c r="AG20" s="17"/>
      <c r="AH20" s="86"/>
      <c r="AI20" s="86"/>
      <c r="AJ20" s="3"/>
      <c r="AK20" s="66"/>
      <c r="AL20" s="66"/>
      <c r="AM20" s="66"/>
      <c r="AN20" s="66"/>
      <c r="AO20" s="66"/>
      <c r="AP20" s="66"/>
      <c r="AQ20" s="66"/>
      <c r="AR20" s="57"/>
      <c r="AS20" s="66"/>
      <c r="AT20" s="66"/>
      <c r="AU20" s="66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</row>
    <row r="21" spans="1:85" ht="18" customHeight="1">
      <c r="A21" s="77">
        <v>9</v>
      </c>
      <c r="B21" s="59" t="s">
        <v>26</v>
      </c>
      <c r="C21" s="61" t="s">
        <v>29</v>
      </c>
      <c r="D21" s="63">
        <v>275</v>
      </c>
      <c r="E21" s="75">
        <f>SUM(H21:AC21)</f>
        <v>4.5</v>
      </c>
      <c r="F21" s="69">
        <f>AS27</f>
        <v>18.5</v>
      </c>
      <c r="G21" s="71">
        <v>8</v>
      </c>
      <c r="H21" s="99">
        <f>IF(H22+I22=0,"",IF(H22-I22=4,1,IF(H22-I22=3,1,IF(H22-I22=2,1,IF(H22-I22=0,0.5,IF(H22-I22=-2,0,IF(H22-I22=-3,0,IF(H22-I22=-4,0))))))))</f>
        <v>1</v>
      </c>
      <c r="I21" s="100"/>
      <c r="J21" s="99">
        <f t="shared" ref="J21" si="126">IF(J22+K22=0,"",IF(J22-K22=4,1,IF(J22-K22=3,1,IF(J22-K22=2,1,IF(J22-K22=0,0.5,IF(J22-K22=-2,0,IF(J22-K22=-3,0,IF(J22-K22=-4,0))))))))</f>
        <v>0</v>
      </c>
      <c r="K21" s="100"/>
      <c r="L21" s="99">
        <f t="shared" ref="L21" si="127">IF(L22+M22=0,"",IF(L22-M22=4,1,IF(L22-M22=3,1,IF(L22-M22=2,1,IF(L22-M22=0,0.5,IF(L22-M22=-2,0,IF(L22-M22=-3,0,IF(L22-M22=-4,0))))))))</f>
        <v>0.5</v>
      </c>
      <c r="M21" s="100"/>
      <c r="N21" s="99">
        <f t="shared" ref="N21" si="128">IF(N22+O22=0,"",IF(N22-O22=4,1,IF(N22-O22=3,1,IF(N22-O22=2,1,IF(N22-O22=0,0.5,IF(N22-O22=-2,0,IF(N22-O22=-3,0,IF(N22-O22=-4,0))))))))</f>
        <v>0</v>
      </c>
      <c r="O21" s="100"/>
      <c r="P21" s="99">
        <f t="shared" ref="P21" si="129">IF(P22+Q22=0,"",IF(P22-Q22=4,1,IF(P22-Q22=3,1,IF(P22-Q22=2,1,IF(P22-Q22=0,0.5,IF(P22-Q22=-2,0,IF(P22-Q22=-3,0,IF(P22-Q22=-4,0))))))))</f>
        <v>1</v>
      </c>
      <c r="Q21" s="100"/>
      <c r="R21" s="99">
        <f t="shared" ref="R21" si="130">IF(R22+S22=0,"",IF(R22-S22=4,1,IF(R22-S22=3,1,IF(R22-S22=2,1,IF(R22-S22=0,0.5,IF(R22-S22=-2,0,IF(R22-S22=-3,0,IF(R22-S22=-4,0))))))))</f>
        <v>0</v>
      </c>
      <c r="S21" s="100"/>
      <c r="T21" s="99">
        <f t="shared" ref="T21" si="131">IF(T22+U22=0,"",IF(T22-U22=4,1,IF(T22-U22=3,1,IF(T22-U22=2,1,IF(T22-U22=0,0.5,IF(T22-U22=-2,0,IF(T22-U22=-3,0,IF(T22-U22=-4,0))))))))</f>
        <v>0</v>
      </c>
      <c r="U21" s="100"/>
      <c r="V21" s="99">
        <f t="shared" ref="V21" si="132">IF(V22+W22=0,"",IF(V22-W22=4,1,IF(V22-W22=3,1,IF(V22-W22=2,1,IF(V22-W22=0,0.5,IF(V22-W22=-2,0,IF(V22-W22=-3,0,IF(V22-W22=-4,0))))))))</f>
        <v>1</v>
      </c>
      <c r="W21" s="100"/>
      <c r="X21" s="18"/>
      <c r="Y21" s="19"/>
      <c r="Z21" s="99">
        <f t="shared" ref="Z21" si="133">IF(Z22+AA22=0,"",IF(Z22-AA22=4,1,IF(Z22-AA22=3,1,IF(Z22-AA22=2,1,IF(Z22-AA22=0,0.5,IF(Z22-AA22=-2,0,IF(Z22-AA22=-3,0,IF(Z22-AA22=-4,0))))))))</f>
        <v>0.5</v>
      </c>
      <c r="AA21" s="100"/>
      <c r="AB21" s="99">
        <f t="shared" ref="AB21" si="134">IF(AB22+AC22=0,"",IF(AB22-AC22=4,1,IF(AB22-AC22=3,1,IF(AB22-AC22=2,1,IF(AB22-AC22=0,0.5,IF(AB22-AC22=-2,0,IF(AB22-AC22=-3,0,IF(AB22-AC22=-4,0))))))))</f>
        <v>0.5</v>
      </c>
      <c r="AC21" s="100"/>
      <c r="AD21" s="97">
        <f>IF(AD22+AE22=0,"",SUM(AD22/AE22))</f>
        <v>0.8214285714285714</v>
      </c>
      <c r="AE21" s="98"/>
      <c r="AF21" s="88"/>
      <c r="AG21" s="17"/>
      <c r="AH21" s="85">
        <f>RANK(E21,E5:E26,0)</f>
        <v>8</v>
      </c>
      <c r="AI21" s="85">
        <f>RANK(F21,F5:F26,0)</f>
        <v>8</v>
      </c>
      <c r="AJ21" s="3"/>
      <c r="AK21" s="65">
        <f t="shared" ref="AK21" si="135">IF($H21=0.5,$E21*0.5)+IF($H21=0,$E21)</f>
        <v>0</v>
      </c>
      <c r="AL21" s="65">
        <f>IF($J21=0.5,$E21*0.5)+IF($J21=0,$E21)</f>
        <v>4.5</v>
      </c>
      <c r="AM21" s="65">
        <f>IF($L21=0.5,$E21*0.5)+IF($L21=0,$E21)</f>
        <v>2.25</v>
      </c>
      <c r="AN21" s="65">
        <f t="shared" ref="AN21" si="136">IF($N21=0.5,$E21*0.5)+IF($N21=0,$E21)</f>
        <v>4.5</v>
      </c>
      <c r="AO21" s="65">
        <f t="shared" ref="AO21" si="137">IF($P21=0.5,$E21*0.5)+IF($P21=0,$E21)</f>
        <v>0</v>
      </c>
      <c r="AP21" s="65">
        <f t="shared" ref="AP21" si="138">IF($R21=0.5,$E21*0.5)+IF($R21=0,$E21)</f>
        <v>4.5</v>
      </c>
      <c r="AQ21" s="65">
        <f t="shared" ref="AQ21" si="139">IF($T21=0.5,$E21*0.5)+IF($T21=0,$E21)</f>
        <v>4.5</v>
      </c>
      <c r="AR21" s="65">
        <f t="shared" ref="AR21" si="140">IF($V21=0.5,$E21*0.5)+IF($V21=0,$E21)</f>
        <v>0</v>
      </c>
      <c r="AS21" s="56"/>
      <c r="AT21" s="65">
        <f t="shared" ref="AT21" si="141">IF($Z21=0.5,$E21*0.5)+IF($Z21=0,$E21)</f>
        <v>2.25</v>
      </c>
      <c r="AU21" s="65">
        <f t="shared" ref="AU21" si="142">IF($AB21=0.5,$E21*0.5)+IF($AB21=0,$E21)</f>
        <v>2.25</v>
      </c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</row>
    <row r="22" spans="1:85" ht="18" customHeight="1">
      <c r="A22" s="78"/>
      <c r="B22" s="60"/>
      <c r="C22" s="62"/>
      <c r="D22" s="64"/>
      <c r="E22" s="76"/>
      <c r="F22" s="70"/>
      <c r="G22" s="72"/>
      <c r="H22" s="23">
        <v>4</v>
      </c>
      <c r="I22" s="22">
        <v>2</v>
      </c>
      <c r="J22" s="23">
        <v>2</v>
      </c>
      <c r="K22" s="22">
        <v>4</v>
      </c>
      <c r="L22" s="23">
        <v>3</v>
      </c>
      <c r="M22" s="22">
        <v>3</v>
      </c>
      <c r="N22" s="23">
        <v>2</v>
      </c>
      <c r="O22" s="22">
        <v>4</v>
      </c>
      <c r="P22" s="23">
        <v>4</v>
      </c>
      <c r="Q22" s="22">
        <v>1</v>
      </c>
      <c r="R22" s="23">
        <v>2</v>
      </c>
      <c r="S22" s="22">
        <v>4</v>
      </c>
      <c r="T22" s="23">
        <v>0</v>
      </c>
      <c r="U22" s="22">
        <v>4</v>
      </c>
      <c r="V22" s="23">
        <v>4</v>
      </c>
      <c r="W22" s="22">
        <v>2</v>
      </c>
      <c r="X22" s="26"/>
      <c r="Y22" s="27"/>
      <c r="Z22" s="23">
        <v>3</v>
      </c>
      <c r="AA22" s="22">
        <v>3</v>
      </c>
      <c r="AB22" s="23">
        <v>3</v>
      </c>
      <c r="AC22" s="22">
        <v>3</v>
      </c>
      <c r="AD22" s="54">
        <f>SUM(J22,L22,N22,P22,R22,T22,V22,X22,Z22,AB22,)</f>
        <v>23</v>
      </c>
      <c r="AE22" s="55">
        <f>SUM(K22,M22,O22,Q22,S22,U22,W22,Y22,AA22,AC22,)</f>
        <v>28</v>
      </c>
      <c r="AF22" s="89"/>
      <c r="AG22" s="17"/>
      <c r="AH22" s="86"/>
      <c r="AI22" s="86"/>
      <c r="AJ22" s="3"/>
      <c r="AK22" s="66"/>
      <c r="AL22" s="66"/>
      <c r="AM22" s="66"/>
      <c r="AN22" s="66"/>
      <c r="AO22" s="66"/>
      <c r="AP22" s="66"/>
      <c r="AQ22" s="66"/>
      <c r="AR22" s="66"/>
      <c r="AS22" s="57"/>
      <c r="AT22" s="66"/>
      <c r="AU22" s="66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</row>
    <row r="23" spans="1:85" ht="18" customHeight="1">
      <c r="A23" s="77">
        <v>10</v>
      </c>
      <c r="B23" s="59" t="s">
        <v>27</v>
      </c>
      <c r="C23" s="61" t="s">
        <v>29</v>
      </c>
      <c r="D23" s="63">
        <v>368</v>
      </c>
      <c r="E23" s="75">
        <f>SUM(H23:AC23)</f>
        <v>6.5</v>
      </c>
      <c r="F23" s="69">
        <f>AT27</f>
        <v>29.75</v>
      </c>
      <c r="G23" s="71">
        <v>3</v>
      </c>
      <c r="H23" s="99">
        <f>IF(H24+I24=0,"",IF(H24-I24=4,1,IF(H24-I24=3,1,IF(H24-I24=2,1,IF(H24-I24=0,0.5,IF(H24-I24=-2,0,IF(H24-I24=-3,0,IF(H24-I24=-4,0))))))))</f>
        <v>1</v>
      </c>
      <c r="I23" s="100"/>
      <c r="J23" s="99">
        <f t="shared" ref="J23" si="143">IF(J24+K24=0,"",IF(J24-K24=4,1,IF(J24-K24=3,1,IF(J24-K24=2,1,IF(J24-K24=0,0.5,IF(J24-K24=-2,0,IF(J24-K24=-3,0,IF(J24-K24=-4,0))))))))</f>
        <v>0</v>
      </c>
      <c r="K23" s="100"/>
      <c r="L23" s="99">
        <f t="shared" ref="L23" si="144">IF(L24+M24=0,"",IF(L24-M24=4,1,IF(L24-M24=3,1,IF(L24-M24=2,1,IF(L24-M24=0,0.5,IF(L24-M24=-2,0,IF(L24-M24=-3,0,IF(L24-M24=-4,0))))))))</f>
        <v>0.5</v>
      </c>
      <c r="M23" s="100"/>
      <c r="N23" s="99">
        <f t="shared" ref="N23" si="145">IF(N24+O24=0,"",IF(N24-O24=4,1,IF(N24-O24=3,1,IF(N24-O24=2,1,IF(N24-O24=0,0.5,IF(N24-O24=-2,0,IF(N24-O24=-3,0,IF(N24-O24=-4,0))))))))</f>
        <v>1</v>
      </c>
      <c r="O23" s="100"/>
      <c r="P23" s="99">
        <f t="shared" ref="P23" si="146">IF(P24+Q24=0,"",IF(P24-Q24=4,1,IF(P24-Q24=3,1,IF(P24-Q24=2,1,IF(P24-Q24=0,0.5,IF(P24-Q24=-2,0,IF(P24-Q24=-3,0,IF(P24-Q24=-4,0))))))))</f>
        <v>1</v>
      </c>
      <c r="Q23" s="100"/>
      <c r="R23" s="99">
        <f t="shared" ref="R23" si="147">IF(R24+S24=0,"",IF(R24-S24=4,1,IF(R24-S24=3,1,IF(R24-S24=2,1,IF(R24-S24=0,0.5,IF(R24-S24=-2,0,IF(R24-S24=-3,0,IF(R24-S24=-4,0))))))))</f>
        <v>0.5</v>
      </c>
      <c r="S23" s="100"/>
      <c r="T23" s="99">
        <f t="shared" ref="T23" si="148">IF(T24+U24=0,"",IF(T24-U24=4,1,IF(T24-U24=3,1,IF(T24-U24=2,1,IF(T24-U24=0,0.5,IF(T24-U24=-2,0,IF(T24-U24=-3,0,IF(T24-U24=-4,0))))))))</f>
        <v>1</v>
      </c>
      <c r="U23" s="100"/>
      <c r="V23" s="99">
        <f t="shared" ref="V23" si="149">IF(V24+W24=0,"",IF(V24-W24=4,1,IF(V24-W24=3,1,IF(V24-W24=2,1,IF(V24-W24=0,0.5,IF(V24-W24=-2,0,IF(V24-W24=-3,0,IF(V24-W24=-4,0))))))))</f>
        <v>0</v>
      </c>
      <c r="W23" s="100"/>
      <c r="X23" s="99">
        <f t="shared" ref="X23" si="150">IF(X24+Y24=0,"",IF(X24-Y24=4,1,IF(X24-Y24=3,1,IF(X24-Y24=2,1,IF(X24-Y24=0,0.5,IF(X24-Y24=-2,0,IF(X24-Y24=-3,0,IF(X24-Y24=-4,0))))))))</f>
        <v>0.5</v>
      </c>
      <c r="Y23" s="100"/>
      <c r="Z23" s="18"/>
      <c r="AA23" s="19"/>
      <c r="AB23" s="99">
        <f t="shared" ref="AB23" si="151">IF(AB24+AC24=0,"",IF(AB24-AC24=4,1,IF(AB24-AC24=3,1,IF(AB24-AC24=2,1,IF(AB24-AC24=0,0.5,IF(AB24-AC24=-2,0,IF(AB24-AC24=-3,0,IF(AB24-AC24=-4,0))))))))</f>
        <v>1</v>
      </c>
      <c r="AC23" s="100"/>
      <c r="AD23" s="97">
        <f>IF(AD24+AE24=0,"",SUM(AD24/AE24))</f>
        <v>1.173913043478261</v>
      </c>
      <c r="AE23" s="98"/>
      <c r="AF23" s="88"/>
      <c r="AG23" s="17"/>
      <c r="AH23" s="85">
        <f>RANK(E23,E5:E26,0)</f>
        <v>3</v>
      </c>
      <c r="AI23" s="85">
        <f>RANK(F23,F5:F26,0)</f>
        <v>3</v>
      </c>
      <c r="AJ23" s="3"/>
      <c r="AK23" s="65">
        <f>IF($H23=0.5,$E23*0.5)+IF($H23=0,$E23)</f>
        <v>0</v>
      </c>
      <c r="AL23" s="65">
        <f>IF($J23=0.5,$E23*0.5)+IF($J23=0,$E23)</f>
        <v>6.5</v>
      </c>
      <c r="AM23" s="65">
        <f>IF($L23=0.5,$E23*0.5)+IF($L23=0,$E23)</f>
        <v>3.25</v>
      </c>
      <c r="AN23" s="65">
        <f>IF($N23=0.5,$E23*0.5)+IF($N23=0,$E23)</f>
        <v>0</v>
      </c>
      <c r="AO23" s="65">
        <f t="shared" ref="AO23" si="152">IF($P23=0.5,$E23*0.5)+IF($P23=0,$E23)</f>
        <v>0</v>
      </c>
      <c r="AP23" s="65">
        <f t="shared" ref="AP23" si="153">IF($R23=0.5,$E23*0.5)+IF($R23=0,$E23)</f>
        <v>3.25</v>
      </c>
      <c r="AQ23" s="65">
        <f t="shared" ref="AQ23" si="154">IF($T23=0.5,$E23*0.5)+IF($T23=0,$E23)</f>
        <v>0</v>
      </c>
      <c r="AR23" s="65">
        <f t="shared" ref="AR23" si="155">IF($V23=0.5,$E23*0.5)+IF($V23=0,$E23)</f>
        <v>6.5</v>
      </c>
      <c r="AS23" s="65">
        <f t="shared" ref="AS23" si="156">IF($X23=0.5,$E23*0.5)+IF($X23=0,$E23)</f>
        <v>3.25</v>
      </c>
      <c r="AT23" s="56"/>
      <c r="AU23" s="65">
        <f t="shared" ref="AU23" si="157">IF($AB23=0.5,$E23*0.5)+IF($AB23=0,$E23)</f>
        <v>0</v>
      </c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</row>
    <row r="24" spans="1:85" ht="18" customHeight="1">
      <c r="A24" s="78"/>
      <c r="B24" s="60"/>
      <c r="C24" s="62"/>
      <c r="D24" s="64"/>
      <c r="E24" s="76"/>
      <c r="F24" s="70"/>
      <c r="G24" s="72"/>
      <c r="H24" s="23">
        <v>4</v>
      </c>
      <c r="I24" s="22">
        <v>2</v>
      </c>
      <c r="J24" s="23">
        <v>0</v>
      </c>
      <c r="K24" s="22">
        <v>4</v>
      </c>
      <c r="L24" s="23">
        <v>3</v>
      </c>
      <c r="M24" s="22">
        <v>3</v>
      </c>
      <c r="N24" s="23">
        <v>4</v>
      </c>
      <c r="O24" s="22">
        <v>2</v>
      </c>
      <c r="P24" s="23">
        <v>4</v>
      </c>
      <c r="Q24" s="22">
        <v>2</v>
      </c>
      <c r="R24" s="23">
        <v>3</v>
      </c>
      <c r="S24" s="22">
        <v>3</v>
      </c>
      <c r="T24" s="23">
        <v>4</v>
      </c>
      <c r="U24" s="22">
        <v>1</v>
      </c>
      <c r="V24" s="23">
        <v>2</v>
      </c>
      <c r="W24" s="22">
        <v>4</v>
      </c>
      <c r="X24" s="23">
        <v>3</v>
      </c>
      <c r="Y24" s="22">
        <v>3</v>
      </c>
      <c r="Z24" s="26"/>
      <c r="AA24" s="27"/>
      <c r="AB24" s="23">
        <v>4</v>
      </c>
      <c r="AC24" s="22">
        <v>1</v>
      </c>
      <c r="AD24" s="54">
        <f>SUM(J24,L24,N24,P24,R24,T24,V24,X24,Z24,AB24,)</f>
        <v>27</v>
      </c>
      <c r="AE24" s="55">
        <f>SUM(K24,M24,O24,Q24,S24,U24,W24,Y24,AA24,AC24,)</f>
        <v>23</v>
      </c>
      <c r="AF24" s="89"/>
      <c r="AG24" s="17"/>
      <c r="AH24" s="86"/>
      <c r="AI24" s="86"/>
      <c r="AJ24" s="3"/>
      <c r="AK24" s="66"/>
      <c r="AL24" s="66"/>
      <c r="AM24" s="66"/>
      <c r="AN24" s="66"/>
      <c r="AO24" s="66"/>
      <c r="AP24" s="66"/>
      <c r="AQ24" s="66"/>
      <c r="AR24" s="66"/>
      <c r="AS24" s="66"/>
      <c r="AT24" s="57"/>
      <c r="AU24" s="66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</row>
    <row r="25" spans="1:85" ht="18" customHeight="1">
      <c r="A25" s="77">
        <v>11</v>
      </c>
      <c r="B25" s="79" t="s">
        <v>28</v>
      </c>
      <c r="C25" s="81" t="s">
        <v>24</v>
      </c>
      <c r="D25" s="73">
        <v>582</v>
      </c>
      <c r="E25" s="75">
        <f>SUM(H25:AC25)</f>
        <v>6.5</v>
      </c>
      <c r="F25" s="69">
        <f>AU27</f>
        <v>24.25</v>
      </c>
      <c r="G25" s="71">
        <v>4</v>
      </c>
      <c r="H25" s="99">
        <f>IF(H26+I26=0,"",IF(H26-I26=4,1,IF(H26-I26=3,1,IF(H26-I26=2,1,IF(H26-I26=0,0.5,IF(H26-I26=-2,0,IF(H26-I26=-3,0,IF(H26-I26=-4,0))))))))</f>
        <v>1</v>
      </c>
      <c r="I25" s="100"/>
      <c r="J25" s="99">
        <f t="shared" ref="J25" si="158">IF(J26+K26=0,"",IF(J26-K26=4,1,IF(J26-K26=3,1,IF(J26-K26=2,1,IF(J26-K26=0,0.5,IF(J26-K26=-2,0,IF(J26-K26=-3,0,IF(J26-K26=-4,0))))))))</f>
        <v>1</v>
      </c>
      <c r="K25" s="100"/>
      <c r="L25" s="99">
        <f t="shared" ref="L25" si="159">IF(L26+M26=0,"",IF(L26-M26=4,1,IF(L26-M26=3,1,IF(L26-M26=2,1,IF(L26-M26=0,0.5,IF(L26-M26=-2,0,IF(L26-M26=-3,0,IF(L26-M26=-4,0))))))))</f>
        <v>1</v>
      </c>
      <c r="M25" s="100"/>
      <c r="N25" s="99">
        <f t="shared" ref="N25" si="160">IF(N26+O26=0,"",IF(N26-O26=4,1,IF(N26-O26=3,1,IF(N26-O26=2,1,IF(N26-O26=0,0.5,IF(N26-O26=-2,0,IF(N26-O26=-3,0,IF(N26-O26=-4,0))))))))</f>
        <v>1</v>
      </c>
      <c r="O25" s="100"/>
      <c r="P25" s="99">
        <f t="shared" ref="P25" si="161">IF(P26+Q26=0,"",IF(P26-Q26=4,1,IF(P26-Q26=3,1,IF(P26-Q26=2,1,IF(P26-Q26=0,0.5,IF(P26-Q26=-2,0,IF(P26-Q26=-3,0,IF(P26-Q26=-4,0))))))))</f>
        <v>1</v>
      </c>
      <c r="Q25" s="100"/>
      <c r="R25" s="99">
        <f t="shared" ref="R25" si="162">IF(R26+S26=0,"",IF(R26-S26=4,1,IF(R26-S26=3,1,IF(R26-S26=2,1,IF(R26-S26=0,0.5,IF(R26-S26=-2,0,IF(R26-S26=-3,0,IF(R26-S26=-4,0))))))))</f>
        <v>0</v>
      </c>
      <c r="S25" s="100"/>
      <c r="T25" s="99">
        <f t="shared" ref="T25" si="163">IF(T26+U26=0,"",IF(T26-U26=4,1,IF(T26-U26=3,1,IF(T26-U26=2,1,IF(T26-U26=0,0.5,IF(T26-U26=-2,0,IF(T26-U26=-3,0,IF(T26-U26=-4,0))))))))</f>
        <v>0</v>
      </c>
      <c r="U25" s="100"/>
      <c r="V25" s="99">
        <f t="shared" ref="V25" si="164">IF(V26+W26=0,"",IF(V26-W26=4,1,IF(V26-W26=3,1,IF(V26-W26=2,1,IF(V26-W26=0,0.5,IF(V26-W26=-2,0,IF(V26-W26=-3,0,IF(V26-W26=-4,0))))))))</f>
        <v>1</v>
      </c>
      <c r="W25" s="100"/>
      <c r="X25" s="99">
        <f t="shared" ref="X25" si="165">IF(X26+Y26=0,"",IF(X26-Y26=4,1,IF(X26-Y26=3,1,IF(X26-Y26=2,1,IF(X26-Y26=0,0.5,IF(X26-Y26=-2,0,IF(X26-Y26=-3,0,IF(X26-Y26=-4,0))))))))</f>
        <v>0.5</v>
      </c>
      <c r="Y25" s="100"/>
      <c r="Z25" s="99">
        <f t="shared" ref="Z25" si="166">IF(Z26+AA26=0,"",IF(Z26-AA26=4,1,IF(Z26-AA26=3,1,IF(Z26-AA26=2,1,IF(Z26-AA26=0,0.5,IF(Z26-AA26=-2,0,IF(Z26-AA26=-3,0,IF(Z26-AA26=-4,0))))))))</f>
        <v>0</v>
      </c>
      <c r="AA25" s="100"/>
      <c r="AB25" s="18"/>
      <c r="AC25" s="19"/>
      <c r="AD25" s="97">
        <f>IF(AD26+AE26=0,"",SUM(AD26/AE26))</f>
        <v>1.2857142857142858</v>
      </c>
      <c r="AE25" s="98"/>
      <c r="AF25" s="88"/>
      <c r="AG25" s="17"/>
      <c r="AH25" s="85">
        <f>RANK(E25,E5:E26,0)</f>
        <v>3</v>
      </c>
      <c r="AI25" s="85">
        <f>RANK(F25,F5:F26,0)</f>
        <v>5</v>
      </c>
      <c r="AJ25" s="3"/>
      <c r="AK25" s="65">
        <f>IF($H25=0.5,$E25*0.5)+IF($H25=0,$E25)</f>
        <v>0</v>
      </c>
      <c r="AL25" s="65">
        <f>IF($J25=0.5,$E25*0.5)+IF($J25=0,$E25)</f>
        <v>0</v>
      </c>
      <c r="AM25" s="65">
        <f t="shared" ref="AM25" si="167">IF($L25=0.5,$E25*0.5)+IF($L25=0,$E25)</f>
        <v>0</v>
      </c>
      <c r="AN25" s="65">
        <f t="shared" ref="AN25" si="168">IF($N25=0.5,$E25*0.5)+IF($N25=0,$E25)</f>
        <v>0</v>
      </c>
      <c r="AO25" s="65">
        <f t="shared" ref="AO25" si="169">IF($P25=0.5,$E25*0.5)+IF($P25=0,$E25)</f>
        <v>0</v>
      </c>
      <c r="AP25" s="65">
        <f t="shared" ref="AP25" si="170">IF($R25=0.5,$E25*0.5)+IF($R25=0,$E25)</f>
        <v>6.5</v>
      </c>
      <c r="AQ25" s="65">
        <f t="shared" ref="AQ25" si="171">IF($T25=0.5,$E25*0.5)+IF($T25=0,$E25)</f>
        <v>6.5</v>
      </c>
      <c r="AR25" s="65">
        <f t="shared" ref="AR25" si="172">IF($V25=0.5,$E25*0.5)+IF($V25=0,$E25)</f>
        <v>0</v>
      </c>
      <c r="AS25" s="65">
        <f t="shared" ref="AS25" si="173">IF($X25=0.5,$E25*0.5)+IF($X25=0,$E25)</f>
        <v>3.25</v>
      </c>
      <c r="AT25" s="65">
        <f t="shared" ref="AT25" si="174">IF($Z25=0.5,$E25*0.5)+IF($Z25=0,$E25)</f>
        <v>6.5</v>
      </c>
      <c r="AU25" s="56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</row>
    <row r="26" spans="1:85" ht="18" customHeight="1">
      <c r="A26" s="78"/>
      <c r="B26" s="80"/>
      <c r="C26" s="82"/>
      <c r="D26" s="74"/>
      <c r="E26" s="76"/>
      <c r="F26" s="70"/>
      <c r="G26" s="72"/>
      <c r="H26" s="24">
        <v>4</v>
      </c>
      <c r="I26" s="25">
        <v>1</v>
      </c>
      <c r="J26" s="23">
        <v>4</v>
      </c>
      <c r="K26" s="22">
        <v>0</v>
      </c>
      <c r="L26" s="23">
        <v>4</v>
      </c>
      <c r="M26" s="22">
        <v>2</v>
      </c>
      <c r="N26" s="23">
        <v>4</v>
      </c>
      <c r="O26" s="22">
        <v>1</v>
      </c>
      <c r="P26" s="23">
        <v>4</v>
      </c>
      <c r="Q26" s="22">
        <v>2</v>
      </c>
      <c r="R26" s="23">
        <v>2</v>
      </c>
      <c r="S26" s="22">
        <v>4</v>
      </c>
      <c r="T26" s="23">
        <v>1</v>
      </c>
      <c r="U26" s="22">
        <v>4</v>
      </c>
      <c r="V26" s="23">
        <v>4</v>
      </c>
      <c r="W26" s="22">
        <v>1</v>
      </c>
      <c r="X26" s="23">
        <v>3</v>
      </c>
      <c r="Y26" s="22">
        <v>3</v>
      </c>
      <c r="Z26" s="23">
        <v>1</v>
      </c>
      <c r="AA26" s="22">
        <v>4</v>
      </c>
      <c r="AB26" s="26"/>
      <c r="AC26" s="27"/>
      <c r="AD26" s="54">
        <f>SUM(J26,L26,N26,P26,R26,T26,V26,X26,Z26,AB26,)</f>
        <v>27</v>
      </c>
      <c r="AE26" s="55">
        <f>SUM(K26,M26,O26,Q26,S26,U26,W26,Y26,AA26,AC26,)</f>
        <v>21</v>
      </c>
      <c r="AF26" s="89"/>
      <c r="AG26" s="17"/>
      <c r="AH26" s="86"/>
      <c r="AI26" s="86"/>
      <c r="AJ26" s="3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57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</row>
    <row r="27" spans="1:85" ht="18" customHeight="1">
      <c r="A27" s="3"/>
      <c r="B27" s="3"/>
      <c r="C27" s="20"/>
      <c r="D27" s="20"/>
      <c r="E27" s="20"/>
      <c r="F27" s="20"/>
      <c r="G27" s="20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21"/>
      <c r="AH27" s="3"/>
      <c r="AI27" s="3"/>
      <c r="AJ27" s="3"/>
      <c r="AK27" s="58">
        <f t="shared" ref="AK27:AU27" si="175">SUM(AK5:AK26)</f>
        <v>5.75</v>
      </c>
      <c r="AL27" s="58">
        <f t="shared" si="175"/>
        <v>20</v>
      </c>
      <c r="AM27" s="58">
        <f t="shared" si="175"/>
        <v>21.25</v>
      </c>
      <c r="AN27" s="58">
        <f t="shared" si="175"/>
        <v>7.5</v>
      </c>
      <c r="AO27" s="58">
        <f t="shared" si="175"/>
        <v>10.5</v>
      </c>
      <c r="AP27" s="58">
        <f t="shared" si="175"/>
        <v>30</v>
      </c>
      <c r="AQ27" s="58">
        <f t="shared" si="175"/>
        <v>36.5</v>
      </c>
      <c r="AR27" s="58">
        <f t="shared" si="175"/>
        <v>25.5</v>
      </c>
      <c r="AS27" s="58">
        <f t="shared" si="175"/>
        <v>18.5</v>
      </c>
      <c r="AT27" s="58">
        <f t="shared" si="175"/>
        <v>29.75</v>
      </c>
      <c r="AU27" s="58">
        <f t="shared" si="175"/>
        <v>24.25</v>
      </c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</row>
    <row r="28" spans="1:8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</row>
    <row r="29" spans="1:8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</row>
    <row r="30" spans="1:85" ht="18" customHeight="1">
      <c r="A30" s="28"/>
      <c r="B30" s="68" t="s">
        <v>31</v>
      </c>
      <c r="C30" s="68"/>
      <c r="D30" s="29"/>
      <c r="E30" s="29"/>
      <c r="F30" s="29"/>
      <c r="G30" s="29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68" t="s">
        <v>30</v>
      </c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28"/>
      <c r="AE30" s="28"/>
      <c r="AF30" s="28"/>
      <c r="AG30" s="31"/>
      <c r="AH30" s="28"/>
      <c r="AI30" s="28"/>
      <c r="AJ30" s="28"/>
      <c r="AK30" s="28"/>
      <c r="AL30" s="28"/>
      <c r="AM30" s="28"/>
      <c r="AN30" s="28"/>
      <c r="AO30" s="28"/>
      <c r="AP30" s="32"/>
      <c r="AQ30" s="32"/>
      <c r="AR30" s="32"/>
      <c r="AS30" s="32"/>
      <c r="AT30" s="32"/>
      <c r="AU30" s="32"/>
      <c r="AV30" s="28"/>
      <c r="AW30" s="28"/>
      <c r="AX30" s="33"/>
      <c r="AY30" s="33"/>
      <c r="AZ30" s="33"/>
    </row>
    <row r="31" spans="1:8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</row>
    <row r="32" spans="1:8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</row>
    <row r="33" spans="1:8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</row>
    <row r="34" spans="1:8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</row>
    <row r="35" spans="1:85">
      <c r="A35" s="3"/>
      <c r="B35" s="43">
        <v>42875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83"/>
      <c r="Y35" s="83"/>
      <c r="Z35" s="83"/>
      <c r="AA35" s="83"/>
      <c r="AB35" s="83"/>
      <c r="AC35" s="8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</row>
    <row r="36" spans="1:8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</row>
    <row r="37" spans="1:8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</row>
    <row r="38" spans="1:8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</row>
    <row r="39" spans="1:8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</row>
    <row r="40" spans="1:8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</row>
    <row r="41" spans="1:8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</row>
    <row r="42" spans="1:8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</row>
    <row r="43" spans="1:8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</row>
    <row r="44" spans="1:8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</row>
    <row r="45" spans="1:8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</row>
    <row r="46" spans="1:8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</row>
    <row r="47" spans="1:8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</row>
    <row r="48" spans="1:8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</row>
    <row r="49" spans="1:8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</row>
    <row r="50" spans="1:8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</row>
    <row r="51" spans="1:8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</row>
    <row r="52" spans="1:8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</row>
    <row r="53" spans="1:8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</row>
    <row r="54" spans="1:8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</row>
    <row r="55" spans="1:8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</row>
    <row r="56" spans="1:8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</row>
    <row r="57" spans="1:8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</row>
    <row r="58" spans="1:8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</row>
    <row r="59" spans="1:8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</row>
    <row r="60" spans="1:8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</row>
    <row r="61" spans="1:8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</row>
    <row r="62" spans="1:8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</row>
    <row r="63" spans="1:8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</row>
    <row r="64" spans="1:8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</row>
    <row r="65" spans="1:8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</row>
    <row r="66" spans="1:8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</row>
    <row r="67" spans="1:8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</row>
    <row r="68" spans="1:8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</row>
    <row r="69" spans="1:8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</row>
    <row r="70" spans="1:8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</row>
    <row r="71" spans="1:8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</row>
    <row r="72" spans="1:8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</row>
    <row r="73" spans="1:8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</row>
    <row r="74" spans="1:8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</row>
    <row r="75" spans="1:8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</row>
    <row r="76" spans="1:8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</row>
    <row r="77" spans="1:8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</row>
    <row r="78" spans="1:8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</row>
    <row r="79" spans="1:8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</row>
    <row r="80" spans="1:8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</row>
    <row r="81" spans="1:8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</row>
    <row r="82" spans="1:8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</row>
    <row r="83" spans="1:8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</row>
    <row r="84" spans="1:8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</row>
    <row r="85" spans="1:8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</row>
    <row r="86" spans="1:8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</row>
    <row r="87" spans="1:8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</row>
    <row r="88" spans="1:8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</row>
    <row r="89" spans="1:8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</row>
    <row r="90" spans="1:8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</row>
    <row r="91" spans="1:8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</row>
    <row r="92" spans="1:8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</row>
    <row r="93" spans="1:8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</row>
    <row r="94" spans="1:8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</row>
    <row r="95" spans="1:8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</row>
    <row r="96" spans="1:8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</row>
    <row r="97" spans="1:8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</row>
    <row r="98" spans="1:8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</row>
    <row r="99" spans="1:8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</row>
    <row r="100" spans="1:8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</row>
    <row r="101" spans="1:8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</row>
    <row r="102" spans="1:8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</row>
    <row r="103" spans="1:8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</row>
    <row r="104" spans="1:8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</row>
    <row r="105" spans="1:8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</row>
    <row r="106" spans="1:8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</row>
    <row r="107" spans="1:8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</row>
    <row r="108" spans="1:8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</row>
    <row r="109" spans="1:8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</row>
    <row r="110" spans="1:8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</row>
    <row r="111" spans="1:8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</row>
    <row r="112" spans="1:8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</row>
    <row r="113" spans="1:8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</row>
    <row r="114" spans="1:8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</row>
    <row r="115" spans="1:8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</row>
    <row r="116" spans="1:8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</row>
    <row r="117" spans="1:8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</row>
    <row r="118" spans="1:8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</row>
    <row r="119" spans="1:8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</row>
    <row r="120" spans="1:8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</row>
    <row r="121" spans="1:8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</row>
    <row r="122" spans="1:8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</row>
    <row r="123" spans="1:8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</row>
    <row r="124" spans="1:8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</row>
    <row r="125" spans="1:8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</row>
    <row r="126" spans="1:8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</row>
    <row r="127" spans="1:8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</row>
    <row r="128" spans="1:8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</row>
    <row r="129" spans="1:8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</row>
    <row r="130" spans="1:8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</row>
    <row r="131" spans="1:8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</row>
    <row r="132" spans="1:8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</row>
    <row r="133" spans="1:8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</row>
    <row r="134" spans="1:8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</row>
    <row r="135" spans="1:8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</row>
    <row r="136" spans="1:8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</row>
    <row r="137" spans="1:8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</row>
    <row r="138" spans="1:8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</row>
    <row r="139" spans="1:8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</row>
    <row r="140" spans="1:8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</row>
    <row r="141" spans="1:8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</row>
    <row r="142" spans="1:8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</row>
    <row r="143" spans="1:8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</row>
    <row r="144" spans="1:8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</row>
    <row r="145" spans="1:8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</row>
    <row r="146" spans="1:8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</row>
    <row r="147" spans="1:8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</row>
    <row r="148" spans="1:8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</row>
    <row r="149" spans="1:8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</row>
    <row r="150" spans="1:8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</row>
    <row r="151" spans="1:8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</row>
    <row r="152" spans="1:8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</row>
    <row r="153" spans="1:8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</row>
    <row r="154" spans="1:8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</row>
    <row r="155" spans="1:8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</row>
    <row r="156" spans="1:8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</row>
    <row r="157" spans="1:8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</row>
    <row r="158" spans="1:8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</row>
    <row r="159" spans="1:8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</row>
    <row r="160" spans="1:8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</row>
    <row r="161" spans="1:8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</row>
    <row r="162" spans="1:8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</row>
    <row r="163" spans="1:8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</row>
    <row r="164" spans="1:8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</row>
    <row r="165" spans="1:8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</row>
    <row r="166" spans="1:8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</row>
    <row r="167" spans="1:8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</row>
    <row r="168" spans="1:8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</row>
    <row r="169" spans="1:8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</row>
    <row r="170" spans="1:8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</row>
    <row r="171" spans="1:8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</row>
    <row r="172" spans="1:8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</row>
    <row r="173" spans="1:8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</row>
    <row r="174" spans="1:8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</row>
    <row r="175" spans="1:8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</row>
    <row r="176" spans="1:8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</row>
    <row r="177" spans="1:8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</row>
    <row r="178" spans="1:8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</row>
    <row r="179" spans="1:8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</row>
    <row r="180" spans="1:8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</row>
    <row r="181" spans="1:8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</row>
    <row r="182" spans="1:8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</row>
    <row r="183" spans="1:8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</row>
    <row r="184" spans="1:8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</row>
    <row r="185" spans="1:8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</row>
    <row r="186" spans="1:8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</row>
    <row r="187" spans="1:8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</row>
    <row r="188" spans="1:8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</row>
    <row r="189" spans="1:8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</row>
    <row r="190" spans="1:8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</row>
    <row r="191" spans="1:8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</row>
    <row r="192" spans="1:8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</row>
    <row r="193" spans="1:8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</row>
    <row r="194" spans="1:8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</row>
    <row r="195" spans="1:8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</row>
    <row r="196" spans="1:8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</row>
    <row r="197" spans="1:8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</row>
    <row r="198" spans="1:8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</row>
    <row r="199" spans="1:8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</row>
    <row r="200" spans="1:8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</row>
    <row r="201" spans="1:8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</row>
    <row r="202" spans="1:8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</row>
    <row r="203" spans="1:8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</row>
    <row r="204" spans="1:8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</row>
    <row r="205" spans="1:8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</row>
    <row r="206" spans="1:8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</row>
    <row r="207" spans="1:8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</row>
    <row r="208" spans="1:8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</row>
    <row r="209" spans="1:8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</row>
    <row r="210" spans="1:8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</row>
    <row r="211" spans="1:8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</row>
    <row r="212" spans="1:8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</row>
    <row r="213" spans="1:8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</row>
    <row r="214" spans="1:8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</row>
    <row r="215" spans="1:8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</row>
    <row r="216" spans="1:8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</row>
    <row r="217" spans="1:8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</row>
    <row r="218" spans="1:8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</row>
    <row r="219" spans="1:8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</row>
    <row r="220" spans="1:8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</row>
    <row r="221" spans="1:8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</row>
    <row r="222" spans="1:8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</row>
    <row r="223" spans="1:8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</row>
    <row r="224" spans="1:8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</row>
    <row r="225" spans="1:8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</row>
    <row r="226" spans="1:8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</row>
    <row r="227" spans="1:8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</row>
    <row r="228" spans="1:8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</row>
    <row r="229" spans="1:8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</row>
    <row r="230" spans="1:8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</row>
    <row r="231" spans="1:8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</row>
    <row r="232" spans="1:8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</row>
    <row r="233" spans="1:8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</row>
    <row r="234" spans="1:8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</row>
    <row r="235" spans="1:8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</row>
    <row r="236" spans="1:8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</row>
    <row r="237" spans="1:8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</row>
    <row r="238" spans="1:8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</row>
    <row r="239" spans="1:8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</row>
    <row r="240" spans="1:8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</row>
    <row r="241" spans="1:8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</row>
    <row r="242" spans="1:8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</row>
    <row r="243" spans="1:8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</row>
    <row r="244" spans="1:8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</row>
    <row r="245" spans="1:8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</row>
    <row r="246" spans="1:8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</row>
    <row r="247" spans="1:8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</row>
    <row r="248" spans="1:8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</row>
    <row r="249" spans="1:8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</row>
    <row r="250" spans="1:8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</row>
    <row r="251" spans="1:8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</row>
    <row r="252" spans="1:8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</row>
    <row r="253" spans="1:8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</row>
    <row r="254" spans="1:8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</row>
    <row r="255" spans="1:8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</row>
    <row r="256" spans="1:8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</row>
    <row r="257" spans="1:8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</row>
    <row r="258" spans="1:8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</row>
    <row r="259" spans="1:8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</row>
    <row r="260" spans="1:8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</row>
    <row r="261" spans="1:8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</row>
    <row r="262" spans="1:8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</row>
    <row r="263" spans="1:8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</row>
    <row r="264" spans="1:8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</row>
    <row r="265" spans="1:8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</row>
    <row r="266" spans="1:8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</row>
    <row r="267" spans="1:8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</row>
    <row r="268" spans="1:8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</row>
    <row r="269" spans="1:8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</row>
    <row r="270" spans="1:8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</row>
    <row r="271" spans="1:8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</row>
    <row r="272" spans="1:8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</row>
    <row r="273" spans="1:8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</row>
    <row r="274" spans="1:8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</row>
    <row r="275" spans="1:8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</row>
    <row r="276" spans="1:8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</row>
    <row r="277" spans="1:8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  <c r="CG277" s="3"/>
    </row>
    <row r="278" spans="1:8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  <c r="CG278" s="3"/>
    </row>
    <row r="279" spans="1:8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</row>
    <row r="280" spans="1:8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</row>
    <row r="281" spans="1:8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</row>
    <row r="282" spans="1:8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</row>
    <row r="283" spans="1:8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</row>
    <row r="284" spans="1:8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</row>
    <row r="285" spans="1: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</row>
    <row r="286" spans="1:8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</row>
    <row r="287" spans="1:8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  <c r="CG287" s="3"/>
    </row>
    <row r="288" spans="1:8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  <c r="CG288" s="3"/>
    </row>
    <row r="289" spans="1:8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</row>
    <row r="290" spans="1:8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</row>
    <row r="291" spans="1:8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</row>
    <row r="292" spans="1:8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</row>
    <row r="293" spans="1:8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</row>
    <row r="294" spans="1:8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  <c r="CB294" s="3"/>
      <c r="CC294" s="3"/>
      <c r="CD294" s="3"/>
      <c r="CE294" s="3"/>
      <c r="CF294" s="3"/>
      <c r="CG294" s="3"/>
    </row>
    <row r="295" spans="1:8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W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</row>
    <row r="296" spans="1:8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W296" s="3"/>
      <c r="BX296" s="3"/>
      <c r="BY296" s="3"/>
      <c r="BZ296" s="3"/>
      <c r="CA296" s="3"/>
      <c r="CB296" s="3"/>
      <c r="CC296" s="3"/>
      <c r="CD296" s="3"/>
      <c r="CE296" s="3"/>
      <c r="CF296" s="3"/>
      <c r="CG296" s="3"/>
    </row>
    <row r="297" spans="1:8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W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</row>
    <row r="298" spans="1:8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W298" s="3"/>
      <c r="BX298" s="3"/>
      <c r="BY298" s="3"/>
      <c r="BZ298" s="3"/>
      <c r="CA298" s="3"/>
      <c r="CB298" s="3"/>
      <c r="CC298" s="3"/>
      <c r="CD298" s="3"/>
      <c r="CE298" s="3"/>
      <c r="CF298" s="3"/>
      <c r="CG298" s="3"/>
    </row>
    <row r="299" spans="1:8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W299" s="3"/>
      <c r="BX299" s="3"/>
      <c r="BY299" s="3"/>
      <c r="BZ299" s="3"/>
      <c r="CA299" s="3"/>
      <c r="CB299" s="3"/>
      <c r="CC299" s="3"/>
      <c r="CD299" s="3"/>
      <c r="CE299" s="3"/>
      <c r="CF299" s="3"/>
      <c r="CG299" s="3"/>
    </row>
    <row r="300" spans="1:8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W300" s="3"/>
      <c r="BX300" s="3"/>
      <c r="BY300" s="3"/>
      <c r="BZ300" s="3"/>
      <c r="CA300" s="3"/>
      <c r="CB300" s="3"/>
      <c r="CC300" s="3"/>
      <c r="CD300" s="3"/>
      <c r="CE300" s="3"/>
      <c r="CF300" s="3"/>
      <c r="CG300" s="3"/>
    </row>
    <row r="301" spans="1:8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W301" s="3"/>
      <c r="BX301" s="3"/>
      <c r="BY301" s="3"/>
      <c r="BZ301" s="3"/>
      <c r="CA301" s="3"/>
      <c r="CB301" s="3"/>
      <c r="CC301" s="3"/>
      <c r="CD301" s="3"/>
      <c r="CE301" s="3"/>
      <c r="CF301" s="3"/>
      <c r="CG301" s="3"/>
    </row>
    <row r="302" spans="1:8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W302" s="3"/>
      <c r="BX302" s="3"/>
      <c r="BY302" s="3"/>
      <c r="BZ302" s="3"/>
      <c r="CA302" s="3"/>
      <c r="CB302" s="3"/>
      <c r="CC302" s="3"/>
      <c r="CD302" s="3"/>
      <c r="CE302" s="3"/>
      <c r="CF302" s="3"/>
      <c r="CG302" s="3"/>
    </row>
    <row r="303" spans="1:8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W303" s="3"/>
      <c r="BX303" s="3"/>
      <c r="BY303" s="3"/>
      <c r="BZ303" s="3"/>
      <c r="CA303" s="3"/>
      <c r="CB303" s="3"/>
      <c r="CC303" s="3"/>
      <c r="CD303" s="3"/>
      <c r="CE303" s="3"/>
      <c r="CF303" s="3"/>
      <c r="CG303" s="3"/>
    </row>
    <row r="304" spans="1:8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W304" s="3"/>
      <c r="BX304" s="3"/>
      <c r="BY304" s="3"/>
      <c r="BZ304" s="3"/>
      <c r="CA304" s="3"/>
      <c r="CB304" s="3"/>
      <c r="CC304" s="3"/>
      <c r="CD304" s="3"/>
      <c r="CE304" s="3"/>
      <c r="CF304" s="3"/>
      <c r="CG304" s="3"/>
    </row>
    <row r="305" spans="1:8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W305" s="3"/>
      <c r="BX305" s="3"/>
      <c r="BY305" s="3"/>
      <c r="BZ305" s="3"/>
      <c r="CA305" s="3"/>
      <c r="CB305" s="3"/>
      <c r="CC305" s="3"/>
      <c r="CD305" s="3"/>
      <c r="CE305" s="3"/>
      <c r="CF305" s="3"/>
      <c r="CG305" s="3"/>
    </row>
    <row r="306" spans="1:8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  <c r="BN306" s="3"/>
      <c r="BO306" s="3"/>
      <c r="BP306" s="3"/>
      <c r="BQ306" s="3"/>
      <c r="BR306" s="3"/>
      <c r="BS306" s="3"/>
      <c r="BT306" s="3"/>
      <c r="BU306" s="3"/>
      <c r="BV306" s="3"/>
      <c r="BW306" s="3"/>
      <c r="BX306" s="3"/>
      <c r="BY306" s="3"/>
      <c r="BZ306" s="3"/>
      <c r="CA306" s="3"/>
      <c r="CB306" s="3"/>
      <c r="CC306" s="3"/>
      <c r="CD306" s="3"/>
      <c r="CE306" s="3"/>
      <c r="CF306" s="3"/>
      <c r="CG306" s="3"/>
    </row>
    <row r="307" spans="1:8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  <c r="BN307" s="3"/>
      <c r="BO307" s="3"/>
      <c r="BP307" s="3"/>
      <c r="BQ307" s="3"/>
      <c r="BR307" s="3"/>
      <c r="BS307" s="3"/>
      <c r="BT307" s="3"/>
      <c r="BU307" s="3"/>
      <c r="BV307" s="3"/>
      <c r="BW307" s="3"/>
      <c r="BX307" s="3"/>
      <c r="BY307" s="3"/>
      <c r="BZ307" s="3"/>
      <c r="CA307" s="3"/>
      <c r="CB307" s="3"/>
      <c r="CC307" s="3"/>
      <c r="CD307" s="3"/>
      <c r="CE307" s="3"/>
      <c r="CF307" s="3"/>
      <c r="CG307" s="3"/>
    </row>
    <row r="308" spans="1:8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  <c r="BN308" s="3"/>
      <c r="BO308" s="3"/>
      <c r="BP308" s="3"/>
      <c r="BQ308" s="3"/>
      <c r="BR308" s="3"/>
      <c r="BS308" s="3"/>
      <c r="BT308" s="3"/>
      <c r="BU308" s="3"/>
      <c r="BV308" s="3"/>
      <c r="BW308" s="3"/>
      <c r="BX308" s="3"/>
      <c r="BY308" s="3"/>
      <c r="BZ308" s="3"/>
      <c r="CA308" s="3"/>
      <c r="CB308" s="3"/>
      <c r="CC308" s="3"/>
      <c r="CD308" s="3"/>
      <c r="CE308" s="3"/>
      <c r="CF308" s="3"/>
      <c r="CG308" s="3"/>
    </row>
    <row r="309" spans="1:8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  <c r="BN309" s="3"/>
      <c r="BO309" s="3"/>
      <c r="BP309" s="3"/>
      <c r="BQ309" s="3"/>
      <c r="BR309" s="3"/>
      <c r="BS309" s="3"/>
      <c r="BT309" s="3"/>
      <c r="BU309" s="3"/>
      <c r="BV309" s="3"/>
      <c r="BW309" s="3"/>
      <c r="BX309" s="3"/>
      <c r="BY309" s="3"/>
      <c r="BZ309" s="3"/>
      <c r="CA309" s="3"/>
      <c r="CB309" s="3"/>
      <c r="CC309" s="3"/>
      <c r="CD309" s="3"/>
      <c r="CE309" s="3"/>
      <c r="CF309" s="3"/>
      <c r="CG309" s="3"/>
    </row>
    <row r="310" spans="1:8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  <c r="BN310" s="3"/>
      <c r="BO310" s="3"/>
      <c r="BP310" s="3"/>
      <c r="BQ310" s="3"/>
      <c r="BR310" s="3"/>
      <c r="BS310" s="3"/>
      <c r="BT310" s="3"/>
      <c r="BU310" s="3"/>
      <c r="BV310" s="3"/>
      <c r="BW310" s="3"/>
      <c r="BX310" s="3"/>
      <c r="BY310" s="3"/>
      <c r="BZ310" s="3"/>
      <c r="CA310" s="3"/>
      <c r="CB310" s="3"/>
      <c r="CC310" s="3"/>
      <c r="CD310" s="3"/>
      <c r="CE310" s="3"/>
      <c r="CF310" s="3"/>
      <c r="CG310" s="3"/>
    </row>
    <row r="311" spans="1:8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  <c r="BN311" s="3"/>
      <c r="BO311" s="3"/>
      <c r="BP311" s="3"/>
      <c r="BQ311" s="3"/>
      <c r="BR311" s="3"/>
      <c r="BS311" s="3"/>
      <c r="BT311" s="3"/>
      <c r="BU311" s="3"/>
      <c r="BV311" s="3"/>
      <c r="BW311" s="3"/>
      <c r="BX311" s="3"/>
      <c r="BY311" s="3"/>
      <c r="BZ311" s="3"/>
      <c r="CA311" s="3"/>
      <c r="CB311" s="3"/>
      <c r="CC311" s="3"/>
      <c r="CD311" s="3"/>
      <c r="CE311" s="3"/>
      <c r="CF311" s="3"/>
      <c r="CG311" s="3"/>
    </row>
    <row r="312" spans="1:8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  <c r="BN312" s="3"/>
      <c r="BO312" s="3"/>
      <c r="BP312" s="3"/>
      <c r="BQ312" s="3"/>
      <c r="BR312" s="3"/>
      <c r="BS312" s="3"/>
      <c r="BT312" s="3"/>
      <c r="BU312" s="3"/>
      <c r="BV312" s="3"/>
      <c r="BW312" s="3"/>
      <c r="BX312" s="3"/>
      <c r="BY312" s="3"/>
      <c r="BZ312" s="3"/>
      <c r="CA312" s="3"/>
      <c r="CB312" s="3"/>
      <c r="CC312" s="3"/>
      <c r="CD312" s="3"/>
      <c r="CE312" s="3"/>
      <c r="CF312" s="3"/>
      <c r="CG312" s="3"/>
    </row>
    <row r="313" spans="1:8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  <c r="BN313" s="3"/>
      <c r="BO313" s="3"/>
      <c r="BP313" s="3"/>
      <c r="BQ313" s="3"/>
      <c r="BR313" s="3"/>
      <c r="BS313" s="3"/>
      <c r="BT313" s="3"/>
      <c r="BU313" s="3"/>
      <c r="BV313" s="3"/>
      <c r="BW313" s="3"/>
      <c r="BX313" s="3"/>
      <c r="BY313" s="3"/>
      <c r="BZ313" s="3"/>
      <c r="CA313" s="3"/>
      <c r="CB313" s="3"/>
      <c r="CC313" s="3"/>
      <c r="CD313" s="3"/>
      <c r="CE313" s="3"/>
      <c r="CF313" s="3"/>
      <c r="CG313" s="3"/>
    </row>
    <row r="314" spans="1:8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  <c r="BN314" s="3"/>
      <c r="BO314" s="3"/>
      <c r="BP314" s="3"/>
      <c r="BQ314" s="3"/>
      <c r="BR314" s="3"/>
      <c r="BS314" s="3"/>
      <c r="BT314" s="3"/>
      <c r="BU314" s="3"/>
      <c r="BV314" s="3"/>
      <c r="BW314" s="3"/>
      <c r="BX314" s="3"/>
      <c r="BY314" s="3"/>
      <c r="BZ314" s="3"/>
      <c r="CA314" s="3"/>
      <c r="CB314" s="3"/>
      <c r="CC314" s="3"/>
      <c r="CD314" s="3"/>
      <c r="CE314" s="3"/>
      <c r="CF314" s="3"/>
      <c r="CG314" s="3"/>
    </row>
    <row r="315" spans="1:8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  <c r="BN315" s="3"/>
      <c r="BO315" s="3"/>
      <c r="BP315" s="3"/>
      <c r="BQ315" s="3"/>
      <c r="BR315" s="3"/>
      <c r="BS315" s="3"/>
      <c r="BT315" s="3"/>
      <c r="BU315" s="3"/>
      <c r="BV315" s="3"/>
      <c r="BW315" s="3"/>
      <c r="BX315" s="3"/>
      <c r="BY315" s="3"/>
      <c r="BZ315" s="3"/>
      <c r="CA315" s="3"/>
      <c r="CB315" s="3"/>
      <c r="CC315" s="3"/>
      <c r="CD315" s="3"/>
      <c r="CE315" s="3"/>
      <c r="CF315" s="3"/>
      <c r="CG315" s="3"/>
    </row>
    <row r="316" spans="1:8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  <c r="BN316" s="3"/>
      <c r="BO316" s="3"/>
      <c r="BP316" s="3"/>
      <c r="BQ316" s="3"/>
      <c r="BR316" s="3"/>
      <c r="BS316" s="3"/>
      <c r="BT316" s="3"/>
      <c r="BU316" s="3"/>
      <c r="BV316" s="3"/>
      <c r="BW316" s="3"/>
      <c r="BX316" s="3"/>
      <c r="BY316" s="3"/>
      <c r="BZ316" s="3"/>
      <c r="CA316" s="3"/>
      <c r="CB316" s="3"/>
      <c r="CC316" s="3"/>
      <c r="CD316" s="3"/>
      <c r="CE316" s="3"/>
      <c r="CF316" s="3"/>
      <c r="CG316" s="3"/>
    </row>
    <row r="317" spans="1:8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  <c r="BN317" s="3"/>
      <c r="BO317" s="3"/>
      <c r="BP317" s="3"/>
      <c r="BQ317" s="3"/>
      <c r="BR317" s="3"/>
      <c r="BS317" s="3"/>
      <c r="BT317" s="3"/>
      <c r="BU317" s="3"/>
      <c r="BV317" s="3"/>
      <c r="BW317" s="3"/>
      <c r="BX317" s="3"/>
      <c r="BY317" s="3"/>
      <c r="BZ317" s="3"/>
      <c r="CA317" s="3"/>
      <c r="CB317" s="3"/>
      <c r="CC317" s="3"/>
      <c r="CD317" s="3"/>
      <c r="CE317" s="3"/>
      <c r="CF317" s="3"/>
      <c r="CG317" s="3"/>
    </row>
    <row r="318" spans="1:8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  <c r="BN318" s="3"/>
      <c r="BO318" s="3"/>
      <c r="BP318" s="3"/>
      <c r="BQ318" s="3"/>
      <c r="BR318" s="3"/>
      <c r="BS318" s="3"/>
      <c r="BT318" s="3"/>
      <c r="BU318" s="3"/>
      <c r="BV318" s="3"/>
      <c r="BW318" s="3"/>
      <c r="BX318" s="3"/>
      <c r="BY318" s="3"/>
      <c r="BZ318" s="3"/>
      <c r="CA318" s="3"/>
      <c r="CB318" s="3"/>
      <c r="CC318" s="3"/>
      <c r="CD318" s="3"/>
      <c r="CE318" s="3"/>
      <c r="CF318" s="3"/>
      <c r="CG318" s="3"/>
    </row>
    <row r="319" spans="1:8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  <c r="BN319" s="3"/>
      <c r="BO319" s="3"/>
      <c r="BP319" s="3"/>
      <c r="BQ319" s="3"/>
      <c r="BR319" s="3"/>
      <c r="BS319" s="3"/>
      <c r="BT319" s="3"/>
      <c r="BU319" s="3"/>
      <c r="BV319" s="3"/>
      <c r="BW319" s="3"/>
      <c r="BX319" s="3"/>
      <c r="BY319" s="3"/>
      <c r="BZ319" s="3"/>
      <c r="CA319" s="3"/>
      <c r="CB319" s="3"/>
      <c r="CC319" s="3"/>
      <c r="CD319" s="3"/>
      <c r="CE319" s="3"/>
      <c r="CF319" s="3"/>
      <c r="CG319" s="3"/>
    </row>
    <row r="320" spans="1:8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  <c r="BN320" s="3"/>
      <c r="BO320" s="3"/>
      <c r="BP320" s="3"/>
      <c r="BQ320" s="3"/>
      <c r="BR320" s="3"/>
      <c r="BS320" s="3"/>
      <c r="BT320" s="3"/>
      <c r="BU320" s="3"/>
      <c r="BV320" s="3"/>
      <c r="BW320" s="3"/>
      <c r="BX320" s="3"/>
      <c r="BY320" s="3"/>
      <c r="BZ320" s="3"/>
      <c r="CA320" s="3"/>
      <c r="CB320" s="3"/>
      <c r="CC320" s="3"/>
      <c r="CD320" s="3"/>
      <c r="CE320" s="3"/>
      <c r="CF320" s="3"/>
      <c r="CG320" s="3"/>
    </row>
    <row r="321" spans="1:8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  <c r="BN321" s="3"/>
      <c r="BO321" s="3"/>
      <c r="BP321" s="3"/>
      <c r="BQ321" s="3"/>
      <c r="BR321" s="3"/>
      <c r="BS321" s="3"/>
      <c r="BT321" s="3"/>
      <c r="BU321" s="3"/>
      <c r="BV321" s="3"/>
      <c r="BW321" s="3"/>
      <c r="BX321" s="3"/>
      <c r="BY321" s="3"/>
      <c r="BZ321" s="3"/>
      <c r="CA321" s="3"/>
      <c r="CB321" s="3"/>
      <c r="CC321" s="3"/>
      <c r="CD321" s="3"/>
      <c r="CE321" s="3"/>
      <c r="CF321" s="3"/>
      <c r="CG321" s="3"/>
    </row>
    <row r="322" spans="1:8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  <c r="BN322" s="3"/>
      <c r="BO322" s="3"/>
      <c r="BP322" s="3"/>
      <c r="BQ322" s="3"/>
      <c r="BR322" s="3"/>
      <c r="BS322" s="3"/>
      <c r="BT322" s="3"/>
      <c r="BU322" s="3"/>
      <c r="BV322" s="3"/>
      <c r="BW322" s="3"/>
      <c r="BX322" s="3"/>
      <c r="BY322" s="3"/>
      <c r="BZ322" s="3"/>
      <c r="CA322" s="3"/>
      <c r="CB322" s="3"/>
      <c r="CC322" s="3"/>
      <c r="CD322" s="3"/>
      <c r="CE322" s="3"/>
      <c r="CF322" s="3"/>
      <c r="CG322" s="3"/>
    </row>
    <row r="323" spans="1:8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  <c r="BN323" s="3"/>
      <c r="BO323" s="3"/>
      <c r="BP323" s="3"/>
      <c r="BQ323" s="3"/>
      <c r="BR323" s="3"/>
      <c r="BS323" s="3"/>
      <c r="BT323" s="3"/>
      <c r="BU323" s="3"/>
      <c r="BV323" s="3"/>
      <c r="BW323" s="3"/>
      <c r="BX323" s="3"/>
      <c r="BY323" s="3"/>
      <c r="BZ323" s="3"/>
      <c r="CA323" s="3"/>
      <c r="CB323" s="3"/>
      <c r="CC323" s="3"/>
      <c r="CD323" s="3"/>
      <c r="CE323" s="3"/>
      <c r="CF323" s="3"/>
      <c r="CG323" s="3"/>
    </row>
    <row r="324" spans="1:8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  <c r="BN324" s="3"/>
      <c r="BO324" s="3"/>
      <c r="BP324" s="3"/>
      <c r="BQ324" s="3"/>
      <c r="BR324" s="3"/>
      <c r="BS324" s="3"/>
      <c r="BT324" s="3"/>
      <c r="BU324" s="3"/>
      <c r="BV324" s="3"/>
      <c r="BW324" s="3"/>
      <c r="BX324" s="3"/>
      <c r="BY324" s="3"/>
      <c r="BZ324" s="3"/>
      <c r="CA324" s="3"/>
      <c r="CB324" s="3"/>
      <c r="CC324" s="3"/>
      <c r="CD324" s="3"/>
      <c r="CE324" s="3"/>
      <c r="CF324" s="3"/>
      <c r="CG324" s="3"/>
    </row>
    <row r="325" spans="1:8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  <c r="BN325" s="3"/>
      <c r="BO325" s="3"/>
      <c r="BP325" s="3"/>
      <c r="BQ325" s="3"/>
      <c r="BR325" s="3"/>
      <c r="BS325" s="3"/>
      <c r="BT325" s="3"/>
      <c r="BU325" s="3"/>
      <c r="BV325" s="3"/>
      <c r="BW325" s="3"/>
      <c r="BX325" s="3"/>
      <c r="BY325" s="3"/>
      <c r="BZ325" s="3"/>
      <c r="CA325" s="3"/>
      <c r="CB325" s="3"/>
      <c r="CC325" s="3"/>
      <c r="CD325" s="3"/>
      <c r="CE325" s="3"/>
      <c r="CF325" s="3"/>
      <c r="CG325" s="3"/>
    </row>
    <row r="326" spans="1:8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  <c r="BN326" s="3"/>
      <c r="BO326" s="3"/>
      <c r="BP326" s="3"/>
      <c r="BQ326" s="3"/>
      <c r="BR326" s="3"/>
      <c r="BS326" s="3"/>
      <c r="BT326" s="3"/>
      <c r="BU326" s="3"/>
      <c r="BV326" s="3"/>
      <c r="BW326" s="3"/>
      <c r="BX326" s="3"/>
      <c r="BY326" s="3"/>
      <c r="BZ326" s="3"/>
      <c r="CA326" s="3"/>
      <c r="CB326" s="3"/>
      <c r="CC326" s="3"/>
      <c r="CD326" s="3"/>
      <c r="CE326" s="3"/>
      <c r="CF326" s="3"/>
      <c r="CG326" s="3"/>
    </row>
    <row r="327" spans="1:8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  <c r="BN327" s="3"/>
      <c r="BO327" s="3"/>
      <c r="BP327" s="3"/>
      <c r="BQ327" s="3"/>
      <c r="BR327" s="3"/>
      <c r="BS327" s="3"/>
      <c r="BT327" s="3"/>
      <c r="BU327" s="3"/>
      <c r="BV327" s="3"/>
      <c r="BW327" s="3"/>
      <c r="BX327" s="3"/>
      <c r="BY327" s="3"/>
      <c r="BZ327" s="3"/>
      <c r="CA327" s="3"/>
      <c r="CB327" s="3"/>
      <c r="CC327" s="3"/>
      <c r="CD327" s="3"/>
      <c r="CE327" s="3"/>
      <c r="CF327" s="3"/>
      <c r="CG327" s="3"/>
    </row>
    <row r="328" spans="1:8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  <c r="BN328" s="3"/>
      <c r="BO328" s="3"/>
      <c r="BP328" s="3"/>
      <c r="BQ328" s="3"/>
      <c r="BR328" s="3"/>
      <c r="BS328" s="3"/>
      <c r="BT328" s="3"/>
      <c r="BU328" s="3"/>
      <c r="BV328" s="3"/>
      <c r="BW328" s="3"/>
      <c r="BX328" s="3"/>
      <c r="BY328" s="3"/>
      <c r="BZ328" s="3"/>
      <c r="CA328" s="3"/>
      <c r="CB328" s="3"/>
      <c r="CC328" s="3"/>
      <c r="CD328" s="3"/>
      <c r="CE328" s="3"/>
      <c r="CF328" s="3"/>
      <c r="CG328" s="3"/>
    </row>
    <row r="329" spans="1:8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  <c r="BN329" s="3"/>
      <c r="BO329" s="3"/>
      <c r="BP329" s="3"/>
      <c r="BQ329" s="3"/>
      <c r="BR329" s="3"/>
      <c r="BS329" s="3"/>
      <c r="BT329" s="3"/>
      <c r="BU329" s="3"/>
      <c r="BV329" s="3"/>
      <c r="BW329" s="3"/>
      <c r="BX329" s="3"/>
      <c r="BY329" s="3"/>
      <c r="BZ329" s="3"/>
      <c r="CA329" s="3"/>
      <c r="CB329" s="3"/>
      <c r="CC329" s="3"/>
      <c r="CD329" s="3"/>
      <c r="CE329" s="3"/>
      <c r="CF329" s="3"/>
      <c r="CG329" s="3"/>
    </row>
    <row r="330" spans="1:8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  <c r="BN330" s="3"/>
      <c r="BO330" s="3"/>
      <c r="BP330" s="3"/>
      <c r="BQ330" s="3"/>
      <c r="BR330" s="3"/>
      <c r="BS330" s="3"/>
      <c r="BT330" s="3"/>
      <c r="BU330" s="3"/>
      <c r="BV330" s="3"/>
      <c r="BW330" s="3"/>
      <c r="BX330" s="3"/>
      <c r="BY330" s="3"/>
      <c r="BZ330" s="3"/>
      <c r="CA330" s="3"/>
      <c r="CB330" s="3"/>
      <c r="CC330" s="3"/>
      <c r="CD330" s="3"/>
      <c r="CE330" s="3"/>
      <c r="CF330" s="3"/>
      <c r="CG330" s="3"/>
    </row>
    <row r="331" spans="1:8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  <c r="BN331" s="3"/>
      <c r="BO331" s="3"/>
      <c r="BP331" s="3"/>
      <c r="BQ331" s="3"/>
      <c r="BR331" s="3"/>
      <c r="BS331" s="3"/>
      <c r="BT331" s="3"/>
      <c r="BU331" s="3"/>
      <c r="BV331" s="3"/>
      <c r="BW331" s="3"/>
      <c r="BX331" s="3"/>
      <c r="BY331" s="3"/>
      <c r="BZ331" s="3"/>
      <c r="CA331" s="3"/>
      <c r="CB331" s="3"/>
      <c r="CC331" s="3"/>
      <c r="CD331" s="3"/>
      <c r="CE331" s="3"/>
      <c r="CF331" s="3"/>
      <c r="CG331" s="3"/>
    </row>
    <row r="332" spans="1:8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  <c r="BN332" s="3"/>
      <c r="BO332" s="3"/>
      <c r="BP332" s="3"/>
      <c r="BQ332" s="3"/>
      <c r="BR332" s="3"/>
      <c r="BS332" s="3"/>
      <c r="BT332" s="3"/>
      <c r="BU332" s="3"/>
      <c r="BV332" s="3"/>
      <c r="BW332" s="3"/>
      <c r="BX332" s="3"/>
      <c r="BY332" s="3"/>
      <c r="BZ332" s="3"/>
      <c r="CA332" s="3"/>
      <c r="CB332" s="3"/>
      <c r="CC332" s="3"/>
      <c r="CD332" s="3"/>
      <c r="CE332" s="3"/>
      <c r="CF332" s="3"/>
      <c r="CG332" s="3"/>
    </row>
    <row r="333" spans="1:8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  <c r="BN333" s="3"/>
      <c r="BO333" s="3"/>
      <c r="BP333" s="3"/>
      <c r="BQ333" s="3"/>
      <c r="BR333" s="3"/>
      <c r="BS333" s="3"/>
      <c r="BT333" s="3"/>
      <c r="BU333" s="3"/>
      <c r="BV333" s="3"/>
      <c r="BW333" s="3"/>
      <c r="BX333" s="3"/>
      <c r="BY333" s="3"/>
      <c r="BZ333" s="3"/>
      <c r="CA333" s="3"/>
      <c r="CB333" s="3"/>
      <c r="CC333" s="3"/>
      <c r="CD333" s="3"/>
      <c r="CE333" s="3"/>
      <c r="CF333" s="3"/>
      <c r="CG333" s="3"/>
    </row>
    <row r="334" spans="1:8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  <c r="BN334" s="3"/>
      <c r="BO334" s="3"/>
      <c r="BP334" s="3"/>
      <c r="BQ334" s="3"/>
      <c r="BR334" s="3"/>
      <c r="BS334" s="3"/>
      <c r="BT334" s="3"/>
      <c r="BU334" s="3"/>
      <c r="BV334" s="3"/>
      <c r="BW334" s="3"/>
      <c r="BX334" s="3"/>
      <c r="BY334" s="3"/>
      <c r="BZ334" s="3"/>
      <c r="CA334" s="3"/>
      <c r="CB334" s="3"/>
      <c r="CC334" s="3"/>
      <c r="CD334" s="3"/>
      <c r="CE334" s="3"/>
      <c r="CF334" s="3"/>
      <c r="CG334" s="3"/>
    </row>
    <row r="335" spans="1:8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  <c r="BN335" s="3"/>
      <c r="BO335" s="3"/>
      <c r="BP335" s="3"/>
      <c r="BQ335" s="3"/>
      <c r="BR335" s="3"/>
      <c r="BS335" s="3"/>
      <c r="BT335" s="3"/>
      <c r="BU335" s="3"/>
      <c r="BV335" s="3"/>
      <c r="BW335" s="3"/>
      <c r="BX335" s="3"/>
      <c r="BY335" s="3"/>
      <c r="BZ335" s="3"/>
      <c r="CA335" s="3"/>
      <c r="CB335" s="3"/>
      <c r="CC335" s="3"/>
      <c r="CD335" s="3"/>
      <c r="CE335" s="3"/>
      <c r="CF335" s="3"/>
      <c r="CG335" s="3"/>
    </row>
    <row r="336" spans="1:8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  <c r="BN336" s="3"/>
      <c r="BO336" s="3"/>
      <c r="BP336" s="3"/>
      <c r="BQ336" s="3"/>
      <c r="BR336" s="3"/>
      <c r="BS336" s="3"/>
      <c r="BT336" s="3"/>
      <c r="BU336" s="3"/>
      <c r="BV336" s="3"/>
      <c r="BW336" s="3"/>
      <c r="BX336" s="3"/>
      <c r="BY336" s="3"/>
      <c r="BZ336" s="3"/>
      <c r="CA336" s="3"/>
      <c r="CB336" s="3"/>
      <c r="CC336" s="3"/>
      <c r="CD336" s="3"/>
      <c r="CE336" s="3"/>
      <c r="CF336" s="3"/>
      <c r="CG336" s="3"/>
    </row>
    <row r="337" spans="1:8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  <c r="BN337" s="3"/>
      <c r="BO337" s="3"/>
      <c r="BP337" s="3"/>
      <c r="BQ337" s="3"/>
      <c r="BR337" s="3"/>
      <c r="BS337" s="3"/>
      <c r="BT337" s="3"/>
      <c r="BU337" s="3"/>
      <c r="BV337" s="3"/>
      <c r="BW337" s="3"/>
      <c r="BX337" s="3"/>
      <c r="BY337" s="3"/>
      <c r="BZ337" s="3"/>
      <c r="CA337" s="3"/>
      <c r="CB337" s="3"/>
      <c r="CC337" s="3"/>
      <c r="CD337" s="3"/>
      <c r="CE337" s="3"/>
      <c r="CF337" s="3"/>
      <c r="CG337" s="3"/>
    </row>
    <row r="338" spans="1:8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  <c r="BN338" s="3"/>
      <c r="BO338" s="3"/>
      <c r="BP338" s="3"/>
      <c r="BQ338" s="3"/>
      <c r="BR338" s="3"/>
      <c r="BS338" s="3"/>
      <c r="BT338" s="3"/>
      <c r="BU338" s="3"/>
      <c r="BV338" s="3"/>
      <c r="BW338" s="3"/>
      <c r="BX338" s="3"/>
      <c r="BY338" s="3"/>
      <c r="BZ338" s="3"/>
      <c r="CA338" s="3"/>
      <c r="CB338" s="3"/>
      <c r="CC338" s="3"/>
      <c r="CD338" s="3"/>
      <c r="CE338" s="3"/>
      <c r="CF338" s="3"/>
      <c r="CG338" s="3"/>
    </row>
    <row r="339" spans="1:8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  <c r="BN339" s="3"/>
      <c r="BO339" s="3"/>
      <c r="BP339" s="3"/>
      <c r="BQ339" s="3"/>
      <c r="BR339" s="3"/>
      <c r="BS339" s="3"/>
      <c r="BT339" s="3"/>
      <c r="BU339" s="3"/>
      <c r="BV339" s="3"/>
      <c r="BW339" s="3"/>
      <c r="BX339" s="3"/>
      <c r="BY339" s="3"/>
      <c r="BZ339" s="3"/>
      <c r="CA339" s="3"/>
      <c r="CB339" s="3"/>
      <c r="CC339" s="3"/>
      <c r="CD339" s="3"/>
      <c r="CE339" s="3"/>
      <c r="CF339" s="3"/>
      <c r="CG339" s="3"/>
    </row>
    <row r="340" spans="1:8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  <c r="BN340" s="3"/>
      <c r="BO340" s="3"/>
      <c r="BP340" s="3"/>
      <c r="BQ340" s="3"/>
      <c r="BR340" s="3"/>
      <c r="BS340" s="3"/>
      <c r="BT340" s="3"/>
      <c r="BU340" s="3"/>
      <c r="BV340" s="3"/>
      <c r="BW340" s="3"/>
      <c r="BX340" s="3"/>
      <c r="BY340" s="3"/>
      <c r="BZ340" s="3"/>
      <c r="CA340" s="3"/>
      <c r="CB340" s="3"/>
      <c r="CC340" s="3"/>
      <c r="CD340" s="3"/>
      <c r="CE340" s="3"/>
      <c r="CF340" s="3"/>
      <c r="CG340" s="3"/>
    </row>
    <row r="341" spans="1:8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  <c r="BN341" s="3"/>
      <c r="BO341" s="3"/>
      <c r="BP341" s="3"/>
      <c r="BQ341" s="3"/>
      <c r="BR341" s="3"/>
      <c r="BS341" s="3"/>
      <c r="BT341" s="3"/>
      <c r="BU341" s="3"/>
      <c r="BV341" s="3"/>
      <c r="BW341" s="3"/>
      <c r="BX341" s="3"/>
      <c r="BY341" s="3"/>
      <c r="BZ341" s="3"/>
      <c r="CA341" s="3"/>
      <c r="CB341" s="3"/>
      <c r="CC341" s="3"/>
      <c r="CD341" s="3"/>
      <c r="CE341" s="3"/>
      <c r="CF341" s="3"/>
      <c r="CG341" s="3"/>
    </row>
    <row r="342" spans="1:8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  <c r="BN342" s="3"/>
      <c r="BO342" s="3"/>
      <c r="BP342" s="3"/>
      <c r="BQ342" s="3"/>
      <c r="BR342" s="3"/>
      <c r="BS342" s="3"/>
      <c r="BT342" s="3"/>
      <c r="BU342" s="3"/>
      <c r="BV342" s="3"/>
      <c r="BW342" s="3"/>
      <c r="BX342" s="3"/>
      <c r="BY342" s="3"/>
      <c r="BZ342" s="3"/>
      <c r="CA342" s="3"/>
      <c r="CB342" s="3"/>
      <c r="CC342" s="3"/>
      <c r="CD342" s="3"/>
      <c r="CE342" s="3"/>
      <c r="CF342" s="3"/>
      <c r="CG342" s="3"/>
    </row>
    <row r="343" spans="1:8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  <c r="BN343" s="3"/>
      <c r="BO343" s="3"/>
      <c r="BP343" s="3"/>
      <c r="BQ343" s="3"/>
      <c r="BR343" s="3"/>
      <c r="BS343" s="3"/>
      <c r="BT343" s="3"/>
      <c r="BU343" s="3"/>
      <c r="BV343" s="3"/>
      <c r="BW343" s="3"/>
      <c r="BX343" s="3"/>
      <c r="BY343" s="3"/>
      <c r="BZ343" s="3"/>
      <c r="CA343" s="3"/>
      <c r="CB343" s="3"/>
      <c r="CC343" s="3"/>
      <c r="CD343" s="3"/>
      <c r="CE343" s="3"/>
      <c r="CF343" s="3"/>
      <c r="CG343" s="3"/>
    </row>
    <row r="344" spans="1:8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  <c r="BN344" s="3"/>
      <c r="BO344" s="3"/>
      <c r="BP344" s="3"/>
      <c r="BQ344" s="3"/>
      <c r="BR344" s="3"/>
      <c r="BS344" s="3"/>
      <c r="BT344" s="3"/>
      <c r="BU344" s="3"/>
      <c r="BV344" s="3"/>
      <c r="BW344" s="3"/>
      <c r="BX344" s="3"/>
      <c r="BY344" s="3"/>
      <c r="BZ344" s="3"/>
      <c r="CA344" s="3"/>
      <c r="CB344" s="3"/>
      <c r="CC344" s="3"/>
      <c r="CD344" s="3"/>
      <c r="CE344" s="3"/>
      <c r="CF344" s="3"/>
      <c r="CG344" s="3"/>
    </row>
    <row r="345" spans="1:8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  <c r="BN345" s="3"/>
      <c r="BO345" s="3"/>
      <c r="BP345" s="3"/>
      <c r="BQ345" s="3"/>
      <c r="BR345" s="3"/>
      <c r="BS345" s="3"/>
      <c r="BT345" s="3"/>
      <c r="BU345" s="3"/>
      <c r="BV345" s="3"/>
      <c r="BW345" s="3"/>
      <c r="BX345" s="3"/>
      <c r="BY345" s="3"/>
      <c r="BZ345" s="3"/>
      <c r="CA345" s="3"/>
      <c r="CB345" s="3"/>
      <c r="CC345" s="3"/>
      <c r="CD345" s="3"/>
      <c r="CE345" s="3"/>
      <c r="CF345" s="3"/>
      <c r="CG345" s="3"/>
    </row>
    <row r="346" spans="1:8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  <c r="BN346" s="3"/>
      <c r="BO346" s="3"/>
      <c r="BP346" s="3"/>
      <c r="BQ346" s="3"/>
      <c r="BR346" s="3"/>
      <c r="BS346" s="3"/>
      <c r="BT346" s="3"/>
      <c r="BU346" s="3"/>
      <c r="BV346" s="3"/>
      <c r="BW346" s="3"/>
      <c r="BX346" s="3"/>
      <c r="BY346" s="3"/>
      <c r="BZ346" s="3"/>
      <c r="CA346" s="3"/>
      <c r="CB346" s="3"/>
      <c r="CC346" s="3"/>
      <c r="CD346" s="3"/>
      <c r="CE346" s="3"/>
      <c r="CF346" s="3"/>
      <c r="CG346" s="3"/>
    </row>
    <row r="347" spans="1:8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  <c r="BN347" s="3"/>
      <c r="BO347" s="3"/>
      <c r="BP347" s="3"/>
      <c r="BQ347" s="3"/>
      <c r="BR347" s="3"/>
      <c r="BS347" s="3"/>
      <c r="BT347" s="3"/>
      <c r="BU347" s="3"/>
      <c r="BV347" s="3"/>
      <c r="BW347" s="3"/>
      <c r="BX347" s="3"/>
      <c r="BY347" s="3"/>
      <c r="BZ347" s="3"/>
      <c r="CA347" s="3"/>
      <c r="CB347" s="3"/>
      <c r="CC347" s="3"/>
      <c r="CD347" s="3"/>
      <c r="CE347" s="3"/>
      <c r="CF347" s="3"/>
      <c r="CG347" s="3"/>
    </row>
    <row r="348" spans="1:8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  <c r="BN348" s="3"/>
      <c r="BO348" s="3"/>
      <c r="BP348" s="3"/>
      <c r="BQ348" s="3"/>
      <c r="BR348" s="3"/>
      <c r="BS348" s="3"/>
      <c r="BT348" s="3"/>
      <c r="BU348" s="3"/>
      <c r="BV348" s="3"/>
      <c r="BW348" s="3"/>
      <c r="BX348" s="3"/>
      <c r="BY348" s="3"/>
      <c r="BZ348" s="3"/>
      <c r="CA348" s="3"/>
      <c r="CB348" s="3"/>
      <c r="CC348" s="3"/>
      <c r="CD348" s="3"/>
      <c r="CE348" s="3"/>
      <c r="CF348" s="3"/>
      <c r="CG348" s="3"/>
    </row>
    <row r="349" spans="1:8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  <c r="BN349" s="3"/>
      <c r="BO349" s="3"/>
      <c r="BP349" s="3"/>
      <c r="BQ349" s="3"/>
      <c r="BR349" s="3"/>
      <c r="BS349" s="3"/>
      <c r="BT349" s="3"/>
      <c r="BU349" s="3"/>
      <c r="BV349" s="3"/>
      <c r="BW349" s="3"/>
      <c r="BX349" s="3"/>
      <c r="BY349" s="3"/>
      <c r="BZ349" s="3"/>
      <c r="CA349" s="3"/>
      <c r="CB349" s="3"/>
      <c r="CC349" s="3"/>
      <c r="CD349" s="3"/>
      <c r="CE349" s="3"/>
      <c r="CF349" s="3"/>
      <c r="CG349" s="3"/>
    </row>
    <row r="350" spans="1:8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  <c r="BN350" s="3"/>
      <c r="BO350" s="3"/>
      <c r="BP350" s="3"/>
      <c r="BQ350" s="3"/>
      <c r="BR350" s="3"/>
      <c r="BS350" s="3"/>
      <c r="BT350" s="3"/>
      <c r="BU350" s="3"/>
      <c r="BV350" s="3"/>
      <c r="BW350" s="3"/>
      <c r="BX350" s="3"/>
      <c r="BY350" s="3"/>
      <c r="BZ350" s="3"/>
      <c r="CA350" s="3"/>
      <c r="CB350" s="3"/>
      <c r="CC350" s="3"/>
      <c r="CD350" s="3"/>
      <c r="CE350" s="3"/>
      <c r="CF350" s="3"/>
      <c r="CG350" s="3"/>
    </row>
    <row r="351" spans="1:8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  <c r="BN351" s="3"/>
      <c r="BO351" s="3"/>
      <c r="BP351" s="3"/>
      <c r="BQ351" s="3"/>
      <c r="BR351" s="3"/>
      <c r="BS351" s="3"/>
      <c r="BT351" s="3"/>
      <c r="BU351" s="3"/>
      <c r="BV351" s="3"/>
      <c r="BW351" s="3"/>
      <c r="BX351" s="3"/>
      <c r="BY351" s="3"/>
      <c r="BZ351" s="3"/>
      <c r="CA351" s="3"/>
      <c r="CB351" s="3"/>
      <c r="CC351" s="3"/>
      <c r="CD351" s="3"/>
      <c r="CE351" s="3"/>
      <c r="CF351" s="3"/>
      <c r="CG351" s="3"/>
    </row>
    <row r="352" spans="1:8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  <c r="BN352" s="3"/>
      <c r="BO352" s="3"/>
      <c r="BP352" s="3"/>
      <c r="BQ352" s="3"/>
      <c r="BR352" s="3"/>
      <c r="BS352" s="3"/>
      <c r="BT352" s="3"/>
      <c r="BU352" s="3"/>
      <c r="BV352" s="3"/>
      <c r="BW352" s="3"/>
      <c r="BX352" s="3"/>
      <c r="BY352" s="3"/>
      <c r="BZ352" s="3"/>
      <c r="CA352" s="3"/>
      <c r="CB352" s="3"/>
      <c r="CC352" s="3"/>
      <c r="CD352" s="3"/>
      <c r="CE352" s="3"/>
      <c r="CF352" s="3"/>
      <c r="CG352" s="3"/>
    </row>
    <row r="353" spans="1:8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  <c r="BN353" s="3"/>
      <c r="BO353" s="3"/>
      <c r="BP353" s="3"/>
      <c r="BQ353" s="3"/>
      <c r="BR353" s="3"/>
      <c r="BS353" s="3"/>
      <c r="BT353" s="3"/>
      <c r="BU353" s="3"/>
      <c r="BV353" s="3"/>
      <c r="BW353" s="3"/>
      <c r="BX353" s="3"/>
      <c r="BY353" s="3"/>
      <c r="BZ353" s="3"/>
      <c r="CA353" s="3"/>
      <c r="CB353" s="3"/>
      <c r="CC353" s="3"/>
      <c r="CD353" s="3"/>
      <c r="CE353" s="3"/>
      <c r="CF353" s="3"/>
      <c r="CG353" s="3"/>
    </row>
    <row r="354" spans="1:8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  <c r="BN354" s="3"/>
      <c r="BO354" s="3"/>
      <c r="BP354" s="3"/>
      <c r="BQ354" s="3"/>
      <c r="BR354" s="3"/>
      <c r="BS354" s="3"/>
      <c r="BT354" s="3"/>
      <c r="BU354" s="3"/>
      <c r="BV354" s="3"/>
      <c r="BW354" s="3"/>
      <c r="BX354" s="3"/>
      <c r="BY354" s="3"/>
      <c r="BZ354" s="3"/>
      <c r="CA354" s="3"/>
      <c r="CB354" s="3"/>
      <c r="CC354" s="3"/>
      <c r="CD354" s="3"/>
      <c r="CE354" s="3"/>
      <c r="CF354" s="3"/>
      <c r="CG354" s="3"/>
    </row>
    <row r="355" spans="1:8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  <c r="BN355" s="3"/>
      <c r="BO355" s="3"/>
      <c r="BP355" s="3"/>
      <c r="BQ355" s="3"/>
      <c r="BR355" s="3"/>
      <c r="BS355" s="3"/>
      <c r="BT355" s="3"/>
      <c r="BU355" s="3"/>
      <c r="BV355" s="3"/>
      <c r="BW355" s="3"/>
      <c r="BX355" s="3"/>
      <c r="BY355" s="3"/>
      <c r="BZ355" s="3"/>
      <c r="CA355" s="3"/>
      <c r="CB355" s="3"/>
      <c r="CC355" s="3"/>
      <c r="CD355" s="3"/>
      <c r="CE355" s="3"/>
      <c r="CF355" s="3"/>
      <c r="CG355" s="3"/>
    </row>
    <row r="356" spans="1:8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  <c r="BN356" s="3"/>
      <c r="BO356" s="3"/>
      <c r="BP356" s="3"/>
      <c r="BQ356" s="3"/>
      <c r="BR356" s="3"/>
      <c r="BS356" s="3"/>
      <c r="BT356" s="3"/>
      <c r="BU356" s="3"/>
      <c r="BV356" s="3"/>
      <c r="BW356" s="3"/>
      <c r="BX356" s="3"/>
      <c r="BY356" s="3"/>
      <c r="BZ356" s="3"/>
      <c r="CA356" s="3"/>
      <c r="CB356" s="3"/>
      <c r="CC356" s="3"/>
      <c r="CD356" s="3"/>
      <c r="CE356" s="3"/>
      <c r="CF356" s="3"/>
      <c r="CG356" s="3"/>
    </row>
    <row r="357" spans="1:8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  <c r="BN357" s="3"/>
      <c r="BO357" s="3"/>
      <c r="BP357" s="3"/>
      <c r="BQ357" s="3"/>
      <c r="BR357" s="3"/>
      <c r="BS357" s="3"/>
      <c r="BT357" s="3"/>
      <c r="BU357" s="3"/>
      <c r="BV357" s="3"/>
      <c r="BW357" s="3"/>
      <c r="BX357" s="3"/>
      <c r="BY357" s="3"/>
      <c r="BZ357" s="3"/>
      <c r="CA357" s="3"/>
      <c r="CB357" s="3"/>
      <c r="CC357" s="3"/>
      <c r="CD357" s="3"/>
      <c r="CE357" s="3"/>
      <c r="CF357" s="3"/>
      <c r="CG357" s="3"/>
    </row>
    <row r="358" spans="1:8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  <c r="BN358" s="3"/>
      <c r="BO358" s="3"/>
      <c r="BP358" s="3"/>
      <c r="BQ358" s="3"/>
      <c r="BR358" s="3"/>
      <c r="BS358" s="3"/>
      <c r="BT358" s="3"/>
      <c r="BU358" s="3"/>
      <c r="BV358" s="3"/>
      <c r="BW358" s="3"/>
      <c r="BX358" s="3"/>
      <c r="BY358" s="3"/>
      <c r="BZ358" s="3"/>
      <c r="CA358" s="3"/>
      <c r="CB358" s="3"/>
      <c r="CC358" s="3"/>
      <c r="CD358" s="3"/>
      <c r="CE358" s="3"/>
      <c r="CF358" s="3"/>
      <c r="CG358" s="3"/>
    </row>
    <row r="359" spans="1:8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  <c r="BN359" s="3"/>
      <c r="BO359" s="3"/>
      <c r="BP359" s="3"/>
      <c r="BQ359" s="3"/>
      <c r="BR359" s="3"/>
      <c r="BS359" s="3"/>
      <c r="BT359" s="3"/>
      <c r="BU359" s="3"/>
      <c r="BV359" s="3"/>
      <c r="BW359" s="3"/>
      <c r="BX359" s="3"/>
      <c r="BY359" s="3"/>
      <c r="BZ359" s="3"/>
      <c r="CA359" s="3"/>
      <c r="CB359" s="3"/>
      <c r="CC359" s="3"/>
      <c r="CD359" s="3"/>
      <c r="CE359" s="3"/>
      <c r="CF359" s="3"/>
      <c r="CG359" s="3"/>
    </row>
    <row r="360" spans="1:8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  <c r="BN360" s="3"/>
      <c r="BO360" s="3"/>
      <c r="BP360" s="3"/>
      <c r="BQ360" s="3"/>
      <c r="BR360" s="3"/>
      <c r="BS360" s="3"/>
      <c r="BT360" s="3"/>
      <c r="BU360" s="3"/>
      <c r="BV360" s="3"/>
      <c r="BW360" s="3"/>
      <c r="BX360" s="3"/>
      <c r="BY360" s="3"/>
      <c r="BZ360" s="3"/>
      <c r="CA360" s="3"/>
      <c r="CB360" s="3"/>
      <c r="CC360" s="3"/>
      <c r="CD360" s="3"/>
      <c r="CE360" s="3"/>
      <c r="CF360" s="3"/>
      <c r="CG360" s="3"/>
    </row>
    <row r="361" spans="1:8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  <c r="BN361" s="3"/>
      <c r="BO361" s="3"/>
      <c r="BP361" s="3"/>
      <c r="BQ361" s="3"/>
      <c r="BR361" s="3"/>
      <c r="BS361" s="3"/>
      <c r="BT361" s="3"/>
      <c r="BU361" s="3"/>
      <c r="BV361" s="3"/>
      <c r="BW361" s="3"/>
      <c r="BX361" s="3"/>
      <c r="BY361" s="3"/>
      <c r="BZ361" s="3"/>
      <c r="CA361" s="3"/>
      <c r="CB361" s="3"/>
      <c r="CC361" s="3"/>
      <c r="CD361" s="3"/>
      <c r="CE361" s="3"/>
      <c r="CF361" s="3"/>
      <c r="CG361" s="3"/>
    </row>
    <row r="362" spans="1:8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  <c r="BN362" s="3"/>
      <c r="BO362" s="3"/>
      <c r="BP362" s="3"/>
      <c r="BQ362" s="3"/>
      <c r="BR362" s="3"/>
      <c r="BS362" s="3"/>
      <c r="BT362" s="3"/>
      <c r="BU362" s="3"/>
      <c r="BV362" s="3"/>
      <c r="BW362" s="3"/>
      <c r="BX362" s="3"/>
      <c r="BY362" s="3"/>
      <c r="BZ362" s="3"/>
      <c r="CA362" s="3"/>
      <c r="CB362" s="3"/>
      <c r="CC362" s="3"/>
      <c r="CD362" s="3"/>
      <c r="CE362" s="3"/>
      <c r="CF362" s="3"/>
      <c r="CG362" s="3"/>
    </row>
    <row r="363" spans="1:8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  <c r="BN363" s="3"/>
      <c r="BO363" s="3"/>
      <c r="BP363" s="3"/>
      <c r="BQ363" s="3"/>
      <c r="BR363" s="3"/>
      <c r="BS363" s="3"/>
      <c r="BT363" s="3"/>
      <c r="BU363" s="3"/>
      <c r="BV363" s="3"/>
      <c r="BW363" s="3"/>
      <c r="BX363" s="3"/>
      <c r="BY363" s="3"/>
      <c r="BZ363" s="3"/>
      <c r="CA363" s="3"/>
      <c r="CB363" s="3"/>
      <c r="CC363" s="3"/>
      <c r="CD363" s="3"/>
      <c r="CE363" s="3"/>
      <c r="CF363" s="3"/>
      <c r="CG363" s="3"/>
    </row>
    <row r="364" spans="1:8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  <c r="BN364" s="3"/>
      <c r="BO364" s="3"/>
      <c r="BP364" s="3"/>
      <c r="BQ364" s="3"/>
      <c r="BR364" s="3"/>
      <c r="BS364" s="3"/>
      <c r="BT364" s="3"/>
      <c r="BU364" s="3"/>
      <c r="BV364" s="3"/>
      <c r="BW364" s="3"/>
      <c r="BX364" s="3"/>
      <c r="BY364" s="3"/>
      <c r="BZ364" s="3"/>
      <c r="CA364" s="3"/>
      <c r="CB364" s="3"/>
      <c r="CC364" s="3"/>
      <c r="CD364" s="3"/>
      <c r="CE364" s="3"/>
      <c r="CF364" s="3"/>
      <c r="CG364" s="3"/>
    </row>
    <row r="365" spans="1:8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  <c r="BN365" s="3"/>
      <c r="BO365" s="3"/>
      <c r="BP365" s="3"/>
      <c r="BQ365" s="3"/>
      <c r="BR365" s="3"/>
      <c r="BS365" s="3"/>
      <c r="BT365" s="3"/>
      <c r="BU365" s="3"/>
      <c r="BV365" s="3"/>
      <c r="BW365" s="3"/>
      <c r="BX365" s="3"/>
      <c r="BY365" s="3"/>
      <c r="BZ365" s="3"/>
      <c r="CA365" s="3"/>
      <c r="CB365" s="3"/>
      <c r="CC365" s="3"/>
      <c r="CD365" s="3"/>
      <c r="CE365" s="3"/>
      <c r="CF365" s="3"/>
      <c r="CG365" s="3"/>
    </row>
    <row r="366" spans="1:8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  <c r="BN366" s="3"/>
      <c r="BO366" s="3"/>
      <c r="BP366" s="3"/>
      <c r="BQ366" s="3"/>
      <c r="BR366" s="3"/>
      <c r="BS366" s="3"/>
      <c r="BT366" s="3"/>
      <c r="BU366" s="3"/>
      <c r="BV366" s="3"/>
      <c r="BW366" s="3"/>
      <c r="BX366" s="3"/>
      <c r="BY366" s="3"/>
      <c r="BZ366" s="3"/>
      <c r="CA366" s="3"/>
      <c r="CB366" s="3"/>
      <c r="CC366" s="3"/>
      <c r="CD366" s="3"/>
      <c r="CE366" s="3"/>
      <c r="CF366" s="3"/>
      <c r="CG366" s="3"/>
    </row>
    <row r="367" spans="1:8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  <c r="BN367" s="3"/>
      <c r="BO367" s="3"/>
      <c r="BP367" s="3"/>
      <c r="BQ367" s="3"/>
      <c r="BR367" s="3"/>
      <c r="BS367" s="3"/>
      <c r="BT367" s="3"/>
      <c r="BU367" s="3"/>
      <c r="BV367" s="3"/>
      <c r="BW367" s="3"/>
      <c r="BX367" s="3"/>
      <c r="BY367" s="3"/>
      <c r="BZ367" s="3"/>
      <c r="CA367" s="3"/>
      <c r="CB367" s="3"/>
      <c r="CC367" s="3"/>
      <c r="CD367" s="3"/>
      <c r="CE367" s="3"/>
      <c r="CF367" s="3"/>
      <c r="CG367" s="3"/>
    </row>
    <row r="368" spans="1:8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  <c r="BN368" s="3"/>
      <c r="BO368" s="3"/>
      <c r="BP368" s="3"/>
      <c r="BQ368" s="3"/>
      <c r="BR368" s="3"/>
      <c r="BS368" s="3"/>
      <c r="BT368" s="3"/>
      <c r="BU368" s="3"/>
      <c r="BV368" s="3"/>
      <c r="BW368" s="3"/>
      <c r="BX368" s="3"/>
      <c r="BY368" s="3"/>
      <c r="BZ368" s="3"/>
      <c r="CA368" s="3"/>
      <c r="CB368" s="3"/>
      <c r="CC368" s="3"/>
      <c r="CD368" s="3"/>
      <c r="CE368" s="3"/>
      <c r="CF368" s="3"/>
      <c r="CG368" s="3"/>
    </row>
    <row r="369" spans="1:8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  <c r="BN369" s="3"/>
      <c r="BO369" s="3"/>
      <c r="BP369" s="3"/>
      <c r="BQ369" s="3"/>
      <c r="BR369" s="3"/>
      <c r="BS369" s="3"/>
      <c r="BT369" s="3"/>
      <c r="BU369" s="3"/>
      <c r="BV369" s="3"/>
      <c r="BW369" s="3"/>
      <c r="BX369" s="3"/>
      <c r="BY369" s="3"/>
      <c r="BZ369" s="3"/>
      <c r="CA369" s="3"/>
      <c r="CB369" s="3"/>
      <c r="CC369" s="3"/>
      <c r="CD369" s="3"/>
      <c r="CE369" s="3"/>
      <c r="CF369" s="3"/>
      <c r="CG369" s="3"/>
    </row>
    <row r="370" spans="1:8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  <c r="BN370" s="3"/>
      <c r="BO370" s="3"/>
      <c r="BP370" s="3"/>
      <c r="BQ370" s="3"/>
      <c r="BR370" s="3"/>
      <c r="BS370" s="3"/>
      <c r="BT370" s="3"/>
      <c r="BU370" s="3"/>
      <c r="BV370" s="3"/>
      <c r="BW370" s="3"/>
      <c r="BX370" s="3"/>
      <c r="BY370" s="3"/>
      <c r="BZ370" s="3"/>
      <c r="CA370" s="3"/>
      <c r="CB370" s="3"/>
      <c r="CC370" s="3"/>
      <c r="CD370" s="3"/>
      <c r="CE370" s="3"/>
      <c r="CF370" s="3"/>
      <c r="CG370" s="3"/>
    </row>
    <row r="371" spans="1:8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  <c r="BN371" s="3"/>
      <c r="BO371" s="3"/>
      <c r="BP371" s="3"/>
      <c r="BQ371" s="3"/>
      <c r="BR371" s="3"/>
      <c r="BS371" s="3"/>
      <c r="BT371" s="3"/>
      <c r="BU371" s="3"/>
      <c r="BV371" s="3"/>
      <c r="BW371" s="3"/>
      <c r="BX371" s="3"/>
      <c r="BY371" s="3"/>
      <c r="BZ371" s="3"/>
      <c r="CA371" s="3"/>
      <c r="CB371" s="3"/>
      <c r="CC371" s="3"/>
      <c r="CD371" s="3"/>
      <c r="CE371" s="3"/>
      <c r="CF371" s="3"/>
      <c r="CG371" s="3"/>
    </row>
    <row r="372" spans="1:8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  <c r="BN372" s="3"/>
      <c r="BO372" s="3"/>
      <c r="BP372" s="3"/>
      <c r="BQ372" s="3"/>
      <c r="BR372" s="3"/>
      <c r="BS372" s="3"/>
      <c r="BT372" s="3"/>
      <c r="BU372" s="3"/>
      <c r="BV372" s="3"/>
      <c r="BW372" s="3"/>
      <c r="BX372" s="3"/>
      <c r="BY372" s="3"/>
      <c r="BZ372" s="3"/>
      <c r="CA372" s="3"/>
      <c r="CB372" s="3"/>
      <c r="CC372" s="3"/>
      <c r="CD372" s="3"/>
      <c r="CE372" s="3"/>
      <c r="CF372" s="3"/>
      <c r="CG372" s="3"/>
    </row>
    <row r="373" spans="1:8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  <c r="BN373" s="3"/>
      <c r="BO373" s="3"/>
      <c r="BP373" s="3"/>
      <c r="BQ373" s="3"/>
      <c r="BR373" s="3"/>
      <c r="BS373" s="3"/>
      <c r="BT373" s="3"/>
      <c r="BU373" s="3"/>
      <c r="BV373" s="3"/>
      <c r="BW373" s="3"/>
      <c r="BX373" s="3"/>
      <c r="BY373" s="3"/>
      <c r="BZ373" s="3"/>
      <c r="CA373" s="3"/>
      <c r="CB373" s="3"/>
      <c r="CC373" s="3"/>
      <c r="CD373" s="3"/>
      <c r="CE373" s="3"/>
      <c r="CF373" s="3"/>
      <c r="CG373" s="3"/>
    </row>
    <row r="374" spans="1:8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  <c r="BN374" s="3"/>
      <c r="BO374" s="3"/>
      <c r="BP374" s="3"/>
      <c r="BQ374" s="3"/>
      <c r="BR374" s="3"/>
      <c r="BS374" s="3"/>
      <c r="BT374" s="3"/>
      <c r="BU374" s="3"/>
      <c r="BV374" s="3"/>
      <c r="BW374" s="3"/>
      <c r="BX374" s="3"/>
      <c r="BY374" s="3"/>
      <c r="BZ374" s="3"/>
      <c r="CA374" s="3"/>
      <c r="CB374" s="3"/>
      <c r="CC374" s="3"/>
      <c r="CD374" s="3"/>
      <c r="CE374" s="3"/>
      <c r="CF374" s="3"/>
      <c r="CG374" s="3"/>
    </row>
    <row r="375" spans="1:8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  <c r="BN375" s="3"/>
      <c r="BO375" s="3"/>
      <c r="BP375" s="3"/>
      <c r="BQ375" s="3"/>
      <c r="BR375" s="3"/>
      <c r="BS375" s="3"/>
      <c r="BT375" s="3"/>
      <c r="BU375" s="3"/>
      <c r="BV375" s="3"/>
      <c r="BW375" s="3"/>
      <c r="BX375" s="3"/>
      <c r="BY375" s="3"/>
      <c r="BZ375" s="3"/>
      <c r="CA375" s="3"/>
      <c r="CB375" s="3"/>
      <c r="CC375" s="3"/>
      <c r="CD375" s="3"/>
      <c r="CE375" s="3"/>
      <c r="CF375" s="3"/>
      <c r="CG375" s="3"/>
    </row>
    <row r="376" spans="1:8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  <c r="BN376" s="3"/>
      <c r="BO376" s="3"/>
      <c r="BP376" s="3"/>
      <c r="BQ376" s="3"/>
      <c r="BR376" s="3"/>
      <c r="BS376" s="3"/>
      <c r="BT376" s="3"/>
      <c r="BU376" s="3"/>
      <c r="BV376" s="3"/>
      <c r="BW376" s="3"/>
      <c r="BX376" s="3"/>
      <c r="BY376" s="3"/>
      <c r="BZ376" s="3"/>
      <c r="CA376" s="3"/>
      <c r="CB376" s="3"/>
      <c r="CC376" s="3"/>
      <c r="CD376" s="3"/>
      <c r="CE376" s="3"/>
      <c r="CF376" s="3"/>
      <c r="CG376" s="3"/>
    </row>
    <row r="377" spans="1:8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  <c r="BN377" s="3"/>
      <c r="BO377" s="3"/>
      <c r="BP377" s="3"/>
      <c r="BQ377" s="3"/>
      <c r="BR377" s="3"/>
      <c r="BS377" s="3"/>
      <c r="BT377" s="3"/>
      <c r="BU377" s="3"/>
      <c r="BV377" s="3"/>
      <c r="BW377" s="3"/>
      <c r="BX377" s="3"/>
      <c r="BY377" s="3"/>
      <c r="BZ377" s="3"/>
      <c r="CA377" s="3"/>
      <c r="CB377" s="3"/>
      <c r="CC377" s="3"/>
      <c r="CD377" s="3"/>
      <c r="CE377" s="3"/>
      <c r="CF377" s="3"/>
      <c r="CG377" s="3"/>
    </row>
    <row r="378" spans="1:8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  <c r="BN378" s="3"/>
      <c r="BO378" s="3"/>
      <c r="BP378" s="3"/>
      <c r="BQ378" s="3"/>
      <c r="BR378" s="3"/>
      <c r="BS378" s="3"/>
      <c r="BT378" s="3"/>
      <c r="BU378" s="3"/>
      <c r="BV378" s="3"/>
      <c r="BW378" s="3"/>
      <c r="BX378" s="3"/>
      <c r="BY378" s="3"/>
      <c r="BZ378" s="3"/>
      <c r="CA378" s="3"/>
      <c r="CB378" s="3"/>
      <c r="CC378" s="3"/>
      <c r="CD378" s="3"/>
      <c r="CE378" s="3"/>
      <c r="CF378" s="3"/>
      <c r="CG378" s="3"/>
    </row>
    <row r="379" spans="1:8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  <c r="BN379" s="3"/>
      <c r="BO379" s="3"/>
      <c r="BP379" s="3"/>
      <c r="BQ379" s="3"/>
      <c r="BR379" s="3"/>
      <c r="BS379" s="3"/>
      <c r="BT379" s="3"/>
      <c r="BU379" s="3"/>
      <c r="BV379" s="3"/>
      <c r="BW379" s="3"/>
      <c r="BX379" s="3"/>
      <c r="BY379" s="3"/>
      <c r="BZ379" s="3"/>
      <c r="CA379" s="3"/>
      <c r="CB379" s="3"/>
      <c r="CC379" s="3"/>
      <c r="CD379" s="3"/>
      <c r="CE379" s="3"/>
      <c r="CF379" s="3"/>
      <c r="CG379" s="3"/>
    </row>
    <row r="380" spans="1:8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  <c r="BN380" s="3"/>
      <c r="BO380" s="3"/>
      <c r="BP380" s="3"/>
      <c r="BQ380" s="3"/>
      <c r="BR380" s="3"/>
      <c r="BS380" s="3"/>
      <c r="BT380" s="3"/>
      <c r="BU380" s="3"/>
      <c r="BV380" s="3"/>
      <c r="BW380" s="3"/>
      <c r="BX380" s="3"/>
      <c r="BY380" s="3"/>
      <c r="BZ380" s="3"/>
      <c r="CA380" s="3"/>
      <c r="CB380" s="3"/>
      <c r="CC380" s="3"/>
      <c r="CD380" s="3"/>
      <c r="CE380" s="3"/>
      <c r="CF380" s="3"/>
      <c r="CG380" s="3"/>
    </row>
    <row r="381" spans="1:8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  <c r="BN381" s="3"/>
      <c r="BO381" s="3"/>
      <c r="BP381" s="3"/>
      <c r="BQ381" s="3"/>
      <c r="BR381" s="3"/>
      <c r="BS381" s="3"/>
      <c r="BT381" s="3"/>
      <c r="BU381" s="3"/>
      <c r="BV381" s="3"/>
      <c r="BW381" s="3"/>
      <c r="BX381" s="3"/>
      <c r="BY381" s="3"/>
      <c r="BZ381" s="3"/>
      <c r="CA381" s="3"/>
      <c r="CB381" s="3"/>
      <c r="CC381" s="3"/>
      <c r="CD381" s="3"/>
      <c r="CE381" s="3"/>
      <c r="CF381" s="3"/>
      <c r="CG381" s="3"/>
    </row>
    <row r="382" spans="1:8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  <c r="BN382" s="3"/>
      <c r="BO382" s="3"/>
      <c r="BP382" s="3"/>
      <c r="BQ382" s="3"/>
      <c r="BR382" s="3"/>
      <c r="BS382" s="3"/>
      <c r="BT382" s="3"/>
      <c r="BU382" s="3"/>
      <c r="BV382" s="3"/>
      <c r="BW382" s="3"/>
      <c r="BX382" s="3"/>
      <c r="BY382" s="3"/>
      <c r="BZ382" s="3"/>
      <c r="CA382" s="3"/>
      <c r="CB382" s="3"/>
      <c r="CC382" s="3"/>
      <c r="CD382" s="3"/>
      <c r="CE382" s="3"/>
      <c r="CF382" s="3"/>
      <c r="CG382" s="3"/>
    </row>
    <row r="383" spans="1:8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  <c r="BN383" s="3"/>
      <c r="BO383" s="3"/>
      <c r="BP383" s="3"/>
      <c r="BQ383" s="3"/>
      <c r="BR383" s="3"/>
      <c r="BS383" s="3"/>
      <c r="BT383" s="3"/>
      <c r="BU383" s="3"/>
      <c r="BV383" s="3"/>
      <c r="BW383" s="3"/>
      <c r="BX383" s="3"/>
      <c r="BY383" s="3"/>
      <c r="BZ383" s="3"/>
      <c r="CA383" s="3"/>
      <c r="CB383" s="3"/>
      <c r="CC383" s="3"/>
      <c r="CD383" s="3"/>
      <c r="CE383" s="3"/>
      <c r="CF383" s="3"/>
      <c r="CG383" s="3"/>
    </row>
    <row r="384" spans="1:8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  <c r="BN384" s="3"/>
      <c r="BO384" s="3"/>
      <c r="BP384" s="3"/>
      <c r="BQ384" s="3"/>
      <c r="BR384" s="3"/>
      <c r="BS384" s="3"/>
      <c r="BT384" s="3"/>
      <c r="BU384" s="3"/>
      <c r="BV384" s="3"/>
      <c r="BW384" s="3"/>
      <c r="BX384" s="3"/>
      <c r="BY384" s="3"/>
      <c r="BZ384" s="3"/>
      <c r="CA384" s="3"/>
      <c r="CB384" s="3"/>
      <c r="CC384" s="3"/>
      <c r="CD384" s="3"/>
      <c r="CE384" s="3"/>
      <c r="CF384" s="3"/>
      <c r="CG384" s="3"/>
    </row>
    <row r="385" spans="1: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  <c r="BN385" s="3"/>
      <c r="BO385" s="3"/>
      <c r="BP385" s="3"/>
      <c r="BQ385" s="3"/>
      <c r="BR385" s="3"/>
      <c r="BS385" s="3"/>
      <c r="BT385" s="3"/>
      <c r="BU385" s="3"/>
      <c r="BV385" s="3"/>
      <c r="BW385" s="3"/>
      <c r="BX385" s="3"/>
      <c r="BY385" s="3"/>
      <c r="BZ385" s="3"/>
      <c r="CA385" s="3"/>
      <c r="CB385" s="3"/>
      <c r="CC385" s="3"/>
      <c r="CD385" s="3"/>
      <c r="CE385" s="3"/>
      <c r="CF385" s="3"/>
      <c r="CG385" s="3"/>
    </row>
    <row r="386" spans="1:8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  <c r="BN386" s="3"/>
      <c r="BO386" s="3"/>
      <c r="BP386" s="3"/>
      <c r="BQ386" s="3"/>
      <c r="BR386" s="3"/>
      <c r="BS386" s="3"/>
      <c r="BT386" s="3"/>
      <c r="BU386" s="3"/>
      <c r="BV386" s="3"/>
      <c r="BW386" s="3"/>
      <c r="BX386" s="3"/>
      <c r="BY386" s="3"/>
      <c r="BZ386" s="3"/>
      <c r="CA386" s="3"/>
      <c r="CB386" s="3"/>
      <c r="CC386" s="3"/>
      <c r="CD386" s="3"/>
      <c r="CE386" s="3"/>
      <c r="CF386" s="3"/>
      <c r="CG386" s="3"/>
    </row>
    <row r="387" spans="1:8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  <c r="BN387" s="3"/>
      <c r="BO387" s="3"/>
      <c r="BP387" s="3"/>
      <c r="BQ387" s="3"/>
      <c r="BR387" s="3"/>
      <c r="BS387" s="3"/>
      <c r="BT387" s="3"/>
      <c r="BU387" s="3"/>
      <c r="BV387" s="3"/>
      <c r="BW387" s="3"/>
      <c r="BX387" s="3"/>
      <c r="BY387" s="3"/>
      <c r="BZ387" s="3"/>
      <c r="CA387" s="3"/>
      <c r="CB387" s="3"/>
      <c r="CC387" s="3"/>
      <c r="CD387" s="3"/>
      <c r="CE387" s="3"/>
      <c r="CF387" s="3"/>
      <c r="CG387" s="3"/>
    </row>
    <row r="388" spans="1:8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  <c r="BN388" s="3"/>
      <c r="BO388" s="3"/>
      <c r="BP388" s="3"/>
      <c r="BQ388" s="3"/>
      <c r="BR388" s="3"/>
      <c r="BS388" s="3"/>
      <c r="BT388" s="3"/>
      <c r="BU388" s="3"/>
      <c r="BV388" s="3"/>
      <c r="BW388" s="3"/>
      <c r="BX388" s="3"/>
      <c r="BY388" s="3"/>
      <c r="BZ388" s="3"/>
      <c r="CA388" s="3"/>
      <c r="CB388" s="3"/>
      <c r="CC388" s="3"/>
      <c r="CD388" s="3"/>
      <c r="CE388" s="3"/>
      <c r="CF388" s="3"/>
      <c r="CG388" s="3"/>
    </row>
    <row r="389" spans="1:8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  <c r="BN389" s="3"/>
      <c r="BO389" s="3"/>
      <c r="BP389" s="3"/>
      <c r="BQ389" s="3"/>
      <c r="BR389" s="3"/>
      <c r="BS389" s="3"/>
      <c r="BT389" s="3"/>
      <c r="BU389" s="3"/>
      <c r="BV389" s="3"/>
      <c r="BW389" s="3"/>
      <c r="BX389" s="3"/>
      <c r="BY389" s="3"/>
      <c r="BZ389" s="3"/>
      <c r="CA389" s="3"/>
      <c r="CB389" s="3"/>
      <c r="CC389" s="3"/>
      <c r="CD389" s="3"/>
      <c r="CE389" s="3"/>
      <c r="CF389" s="3"/>
      <c r="CG389" s="3"/>
    </row>
    <row r="390" spans="1:8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  <c r="BN390" s="3"/>
      <c r="BO390" s="3"/>
      <c r="BP390" s="3"/>
      <c r="BQ390" s="3"/>
      <c r="BR390" s="3"/>
      <c r="BS390" s="3"/>
      <c r="BT390" s="3"/>
      <c r="BU390" s="3"/>
      <c r="BV390" s="3"/>
      <c r="BW390" s="3"/>
      <c r="BX390" s="3"/>
      <c r="BY390" s="3"/>
      <c r="BZ390" s="3"/>
      <c r="CA390" s="3"/>
      <c r="CB390" s="3"/>
      <c r="CC390" s="3"/>
      <c r="CD390" s="3"/>
      <c r="CE390" s="3"/>
      <c r="CF390" s="3"/>
      <c r="CG390" s="3"/>
    </row>
    <row r="391" spans="1:8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  <c r="BN391" s="3"/>
      <c r="BO391" s="3"/>
      <c r="BP391" s="3"/>
      <c r="BQ391" s="3"/>
      <c r="BR391" s="3"/>
      <c r="BS391" s="3"/>
      <c r="BT391" s="3"/>
      <c r="BU391" s="3"/>
      <c r="BV391" s="3"/>
      <c r="BW391" s="3"/>
      <c r="BX391" s="3"/>
      <c r="BY391" s="3"/>
      <c r="BZ391" s="3"/>
      <c r="CA391" s="3"/>
      <c r="CB391" s="3"/>
      <c r="CC391" s="3"/>
      <c r="CD391" s="3"/>
      <c r="CE391" s="3"/>
      <c r="CF391" s="3"/>
      <c r="CG391" s="3"/>
    </row>
    <row r="392" spans="1:8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  <c r="BN392" s="3"/>
      <c r="BO392" s="3"/>
      <c r="BP392" s="3"/>
      <c r="BQ392" s="3"/>
      <c r="BR392" s="3"/>
      <c r="BS392" s="3"/>
      <c r="BT392" s="3"/>
      <c r="BU392" s="3"/>
      <c r="BV392" s="3"/>
      <c r="BW392" s="3"/>
      <c r="BX392" s="3"/>
      <c r="BY392" s="3"/>
      <c r="BZ392" s="3"/>
      <c r="CA392" s="3"/>
      <c r="CB392" s="3"/>
      <c r="CC392" s="3"/>
      <c r="CD392" s="3"/>
      <c r="CE392" s="3"/>
      <c r="CF392" s="3"/>
      <c r="CG392" s="3"/>
    </row>
    <row r="393" spans="1:8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  <c r="BN393" s="3"/>
      <c r="BO393" s="3"/>
      <c r="BP393" s="3"/>
      <c r="BQ393" s="3"/>
      <c r="BR393" s="3"/>
      <c r="BS393" s="3"/>
      <c r="BT393" s="3"/>
      <c r="BU393" s="3"/>
      <c r="BV393" s="3"/>
      <c r="BW393" s="3"/>
      <c r="BX393" s="3"/>
      <c r="BY393" s="3"/>
      <c r="BZ393" s="3"/>
      <c r="CA393" s="3"/>
      <c r="CB393" s="3"/>
      <c r="CC393" s="3"/>
      <c r="CD393" s="3"/>
      <c r="CE393" s="3"/>
      <c r="CF393" s="3"/>
      <c r="CG393" s="3"/>
    </row>
    <row r="394" spans="1:8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  <c r="BN394" s="3"/>
      <c r="BO394" s="3"/>
      <c r="BP394" s="3"/>
      <c r="BQ394" s="3"/>
      <c r="BR394" s="3"/>
      <c r="BS394" s="3"/>
      <c r="BT394" s="3"/>
      <c r="BU394" s="3"/>
      <c r="BV394" s="3"/>
      <c r="BW394" s="3"/>
      <c r="BX394" s="3"/>
      <c r="BY394" s="3"/>
      <c r="BZ394" s="3"/>
      <c r="CA394" s="3"/>
      <c r="CB394" s="3"/>
      <c r="CC394" s="3"/>
      <c r="CD394" s="3"/>
      <c r="CE394" s="3"/>
      <c r="CF394" s="3"/>
      <c r="CG394" s="3"/>
    </row>
    <row r="395" spans="1:8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  <c r="BN395" s="3"/>
      <c r="BO395" s="3"/>
      <c r="BP395" s="3"/>
      <c r="BQ395" s="3"/>
      <c r="BR395" s="3"/>
      <c r="BS395" s="3"/>
      <c r="BT395" s="3"/>
      <c r="BU395" s="3"/>
      <c r="BV395" s="3"/>
      <c r="BW395" s="3"/>
      <c r="BX395" s="3"/>
      <c r="BY395" s="3"/>
      <c r="BZ395" s="3"/>
      <c r="CA395" s="3"/>
      <c r="CB395" s="3"/>
      <c r="CC395" s="3"/>
      <c r="CD395" s="3"/>
      <c r="CE395" s="3"/>
      <c r="CF395" s="3"/>
      <c r="CG395" s="3"/>
    </row>
    <row r="396" spans="1:8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  <c r="BN396" s="3"/>
      <c r="BO396" s="3"/>
      <c r="BP396" s="3"/>
      <c r="BQ396" s="3"/>
      <c r="BR396" s="3"/>
      <c r="BS396" s="3"/>
      <c r="BT396" s="3"/>
      <c r="BU396" s="3"/>
      <c r="BV396" s="3"/>
      <c r="BW396" s="3"/>
      <c r="BX396" s="3"/>
      <c r="BY396" s="3"/>
      <c r="BZ396" s="3"/>
      <c r="CA396" s="3"/>
      <c r="CB396" s="3"/>
      <c r="CC396" s="3"/>
      <c r="CD396" s="3"/>
      <c r="CE396" s="3"/>
      <c r="CF396" s="3"/>
      <c r="CG396" s="3"/>
    </row>
    <row r="397" spans="1:8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  <c r="BN397" s="3"/>
      <c r="BO397" s="3"/>
      <c r="BP397" s="3"/>
      <c r="BQ397" s="3"/>
      <c r="BR397" s="3"/>
      <c r="BS397" s="3"/>
      <c r="BT397" s="3"/>
      <c r="BU397" s="3"/>
      <c r="BV397" s="3"/>
      <c r="BW397" s="3"/>
      <c r="BX397" s="3"/>
      <c r="BY397" s="3"/>
      <c r="BZ397" s="3"/>
      <c r="CA397" s="3"/>
      <c r="CB397" s="3"/>
      <c r="CC397" s="3"/>
      <c r="CD397" s="3"/>
      <c r="CE397" s="3"/>
      <c r="CF397" s="3"/>
      <c r="CG397" s="3"/>
    </row>
    <row r="398" spans="1:8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  <c r="BN398" s="3"/>
      <c r="BO398" s="3"/>
      <c r="BP398" s="3"/>
      <c r="BQ398" s="3"/>
      <c r="BR398" s="3"/>
      <c r="BS398" s="3"/>
      <c r="BT398" s="3"/>
      <c r="BU398" s="3"/>
      <c r="BV398" s="3"/>
      <c r="BW398" s="3"/>
      <c r="BX398" s="3"/>
      <c r="BY398" s="3"/>
      <c r="BZ398" s="3"/>
      <c r="CA398" s="3"/>
      <c r="CB398" s="3"/>
      <c r="CC398" s="3"/>
      <c r="CD398" s="3"/>
      <c r="CE398" s="3"/>
      <c r="CF398" s="3"/>
      <c r="CG398" s="3"/>
    </row>
    <row r="399" spans="1:8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  <c r="BN399" s="3"/>
      <c r="BO399" s="3"/>
      <c r="BP399" s="3"/>
      <c r="BQ399" s="3"/>
      <c r="BR399" s="3"/>
      <c r="BS399" s="3"/>
      <c r="BT399" s="3"/>
      <c r="BU399" s="3"/>
      <c r="BV399" s="3"/>
      <c r="BW399" s="3"/>
      <c r="BX399" s="3"/>
      <c r="BY399" s="3"/>
      <c r="BZ399" s="3"/>
      <c r="CA399" s="3"/>
      <c r="CB399" s="3"/>
      <c r="CC399" s="3"/>
      <c r="CD399" s="3"/>
      <c r="CE399" s="3"/>
      <c r="CF399" s="3"/>
      <c r="CG399" s="3"/>
    </row>
    <row r="400" spans="1:8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  <c r="BN400" s="3"/>
      <c r="BO400" s="3"/>
      <c r="BP400" s="3"/>
      <c r="BQ400" s="3"/>
      <c r="BR400" s="3"/>
      <c r="BS400" s="3"/>
      <c r="BT400" s="3"/>
      <c r="BU400" s="3"/>
      <c r="BV400" s="3"/>
      <c r="BW400" s="3"/>
      <c r="BX400" s="3"/>
      <c r="BY400" s="3"/>
      <c r="BZ400" s="3"/>
      <c r="CA400" s="3"/>
      <c r="CB400" s="3"/>
      <c r="CC400" s="3"/>
      <c r="CD400" s="3"/>
      <c r="CE400" s="3"/>
      <c r="CF400" s="3"/>
      <c r="CG400" s="3"/>
    </row>
    <row r="401" spans="1:8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  <c r="BN401" s="3"/>
      <c r="BO401" s="3"/>
      <c r="BP401" s="3"/>
      <c r="BQ401" s="3"/>
      <c r="BR401" s="3"/>
      <c r="BS401" s="3"/>
      <c r="BT401" s="3"/>
      <c r="BU401" s="3"/>
      <c r="BV401" s="3"/>
      <c r="BW401" s="3"/>
      <c r="BX401" s="3"/>
      <c r="BY401" s="3"/>
      <c r="BZ401" s="3"/>
      <c r="CA401" s="3"/>
      <c r="CB401" s="3"/>
      <c r="CC401" s="3"/>
      <c r="CD401" s="3"/>
      <c r="CE401" s="3"/>
      <c r="CF401" s="3"/>
      <c r="CG401" s="3"/>
    </row>
    <row r="402" spans="1:8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  <c r="BN402" s="3"/>
      <c r="BO402" s="3"/>
      <c r="BP402" s="3"/>
      <c r="BQ402" s="3"/>
      <c r="BR402" s="3"/>
      <c r="BS402" s="3"/>
      <c r="BT402" s="3"/>
      <c r="BU402" s="3"/>
      <c r="BV402" s="3"/>
      <c r="BW402" s="3"/>
      <c r="BX402" s="3"/>
      <c r="BY402" s="3"/>
      <c r="BZ402" s="3"/>
      <c r="CA402" s="3"/>
      <c r="CB402" s="3"/>
      <c r="CC402" s="3"/>
      <c r="CD402" s="3"/>
      <c r="CE402" s="3"/>
      <c r="CF402" s="3"/>
      <c r="CG402" s="3"/>
    </row>
    <row r="403" spans="1:8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  <c r="BN403" s="3"/>
      <c r="BO403" s="3"/>
      <c r="BP403" s="3"/>
      <c r="BQ403" s="3"/>
      <c r="BR403" s="3"/>
      <c r="BS403" s="3"/>
      <c r="BT403" s="3"/>
      <c r="BU403" s="3"/>
      <c r="BV403" s="3"/>
      <c r="BW403" s="3"/>
      <c r="BX403" s="3"/>
      <c r="BY403" s="3"/>
      <c r="BZ403" s="3"/>
      <c r="CA403" s="3"/>
      <c r="CB403" s="3"/>
      <c r="CC403" s="3"/>
      <c r="CD403" s="3"/>
      <c r="CE403" s="3"/>
      <c r="CF403" s="3"/>
      <c r="CG403" s="3"/>
    </row>
    <row r="404" spans="1:8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  <c r="BN404" s="3"/>
      <c r="BO404" s="3"/>
      <c r="BP404" s="3"/>
      <c r="BQ404" s="3"/>
      <c r="BR404" s="3"/>
      <c r="BS404" s="3"/>
      <c r="BT404" s="3"/>
      <c r="BU404" s="3"/>
      <c r="BV404" s="3"/>
      <c r="BW404" s="3"/>
      <c r="BX404" s="3"/>
      <c r="BY404" s="3"/>
      <c r="BZ404" s="3"/>
      <c r="CA404" s="3"/>
      <c r="CB404" s="3"/>
      <c r="CC404" s="3"/>
      <c r="CD404" s="3"/>
      <c r="CE404" s="3"/>
      <c r="CF404" s="3"/>
      <c r="CG404" s="3"/>
    </row>
    <row r="405" spans="1:8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  <c r="BN405" s="3"/>
      <c r="BO405" s="3"/>
      <c r="BP405" s="3"/>
      <c r="BQ405" s="3"/>
      <c r="BR405" s="3"/>
      <c r="BS405" s="3"/>
      <c r="BT405" s="3"/>
      <c r="BU405" s="3"/>
      <c r="BV405" s="3"/>
      <c r="BW405" s="3"/>
      <c r="BX405" s="3"/>
      <c r="BY405" s="3"/>
      <c r="BZ405" s="3"/>
      <c r="CA405" s="3"/>
      <c r="CB405" s="3"/>
      <c r="CC405" s="3"/>
      <c r="CD405" s="3"/>
      <c r="CE405" s="3"/>
      <c r="CF405" s="3"/>
      <c r="CG405" s="3"/>
    </row>
    <row r="406" spans="1:8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  <c r="BN406" s="3"/>
      <c r="BO406" s="3"/>
      <c r="BP406" s="3"/>
      <c r="BQ406" s="3"/>
      <c r="BR406" s="3"/>
      <c r="BS406" s="3"/>
      <c r="BT406" s="3"/>
      <c r="BU406" s="3"/>
      <c r="BV406" s="3"/>
      <c r="BW406" s="3"/>
      <c r="BX406" s="3"/>
      <c r="BY406" s="3"/>
      <c r="BZ406" s="3"/>
      <c r="CA406" s="3"/>
      <c r="CB406" s="3"/>
      <c r="CC406" s="3"/>
      <c r="CD406" s="3"/>
      <c r="CE406" s="3"/>
      <c r="CF406" s="3"/>
      <c r="CG406" s="3"/>
    </row>
    <row r="407" spans="1:8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  <c r="BN407" s="3"/>
      <c r="BO407" s="3"/>
      <c r="BP407" s="3"/>
      <c r="BQ407" s="3"/>
      <c r="BR407" s="3"/>
      <c r="BS407" s="3"/>
      <c r="BT407" s="3"/>
      <c r="BU407" s="3"/>
      <c r="BV407" s="3"/>
      <c r="BW407" s="3"/>
      <c r="BX407" s="3"/>
      <c r="BY407" s="3"/>
      <c r="BZ407" s="3"/>
      <c r="CA407" s="3"/>
      <c r="CB407" s="3"/>
      <c r="CC407" s="3"/>
      <c r="CD407" s="3"/>
      <c r="CE407" s="3"/>
      <c r="CF407" s="3"/>
      <c r="CG407" s="3"/>
    </row>
    <row r="408" spans="1:8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  <c r="BN408" s="3"/>
      <c r="BO408" s="3"/>
      <c r="BP408" s="3"/>
      <c r="BQ408" s="3"/>
      <c r="BR408" s="3"/>
      <c r="BS408" s="3"/>
      <c r="BT408" s="3"/>
      <c r="BU408" s="3"/>
      <c r="BV408" s="3"/>
      <c r="BW408" s="3"/>
      <c r="BX408" s="3"/>
      <c r="BY408" s="3"/>
      <c r="BZ408" s="3"/>
      <c r="CA408" s="3"/>
      <c r="CB408" s="3"/>
      <c r="CC408" s="3"/>
      <c r="CD408" s="3"/>
      <c r="CE408" s="3"/>
      <c r="CF408" s="3"/>
      <c r="CG408" s="3"/>
    </row>
    <row r="409" spans="1:8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  <c r="BN409" s="3"/>
      <c r="BO409" s="3"/>
      <c r="BP409" s="3"/>
      <c r="BQ409" s="3"/>
      <c r="BR409" s="3"/>
      <c r="BS409" s="3"/>
      <c r="BT409" s="3"/>
      <c r="BU409" s="3"/>
      <c r="BV409" s="3"/>
      <c r="BW409" s="3"/>
      <c r="BX409" s="3"/>
      <c r="BY409" s="3"/>
      <c r="BZ409" s="3"/>
      <c r="CA409" s="3"/>
      <c r="CB409" s="3"/>
      <c r="CC409" s="3"/>
      <c r="CD409" s="3"/>
      <c r="CE409" s="3"/>
      <c r="CF409" s="3"/>
      <c r="CG409" s="3"/>
    </row>
    <row r="410" spans="1:8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  <c r="BN410" s="3"/>
      <c r="BO410" s="3"/>
      <c r="BP410" s="3"/>
      <c r="BQ410" s="3"/>
      <c r="BR410" s="3"/>
      <c r="BS410" s="3"/>
      <c r="BT410" s="3"/>
      <c r="BU410" s="3"/>
      <c r="BV410" s="3"/>
      <c r="BW410" s="3"/>
      <c r="BX410" s="3"/>
      <c r="BY410" s="3"/>
      <c r="BZ410" s="3"/>
      <c r="CA410" s="3"/>
      <c r="CB410" s="3"/>
      <c r="CC410" s="3"/>
      <c r="CD410" s="3"/>
      <c r="CE410" s="3"/>
      <c r="CF410" s="3"/>
      <c r="CG410" s="3"/>
    </row>
    <row r="411" spans="1:8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  <c r="BN411" s="3"/>
      <c r="BO411" s="3"/>
      <c r="BP411" s="3"/>
      <c r="BQ411" s="3"/>
      <c r="BR411" s="3"/>
      <c r="BS411" s="3"/>
      <c r="BT411" s="3"/>
      <c r="BU411" s="3"/>
      <c r="BV411" s="3"/>
      <c r="BW411" s="3"/>
      <c r="BX411" s="3"/>
      <c r="BY411" s="3"/>
      <c r="BZ411" s="3"/>
      <c r="CA411" s="3"/>
      <c r="CB411" s="3"/>
      <c r="CC411" s="3"/>
      <c r="CD411" s="3"/>
      <c r="CE411" s="3"/>
      <c r="CF411" s="3"/>
      <c r="CG411" s="3"/>
    </row>
    <row r="412" spans="1:8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  <c r="BN412" s="3"/>
      <c r="BO412" s="3"/>
      <c r="BP412" s="3"/>
      <c r="BQ412" s="3"/>
      <c r="BR412" s="3"/>
      <c r="BS412" s="3"/>
      <c r="BT412" s="3"/>
      <c r="BU412" s="3"/>
      <c r="BV412" s="3"/>
      <c r="BW412" s="3"/>
      <c r="BX412" s="3"/>
      <c r="BY412" s="3"/>
      <c r="BZ412" s="3"/>
      <c r="CA412" s="3"/>
      <c r="CB412" s="3"/>
      <c r="CC412" s="3"/>
      <c r="CD412" s="3"/>
      <c r="CE412" s="3"/>
      <c r="CF412" s="3"/>
      <c r="CG412" s="3"/>
    </row>
    <row r="413" spans="1:8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  <c r="BN413" s="3"/>
      <c r="BO413" s="3"/>
      <c r="BP413" s="3"/>
      <c r="BQ413" s="3"/>
      <c r="BR413" s="3"/>
      <c r="BS413" s="3"/>
      <c r="BT413" s="3"/>
      <c r="BU413" s="3"/>
      <c r="BV413" s="3"/>
      <c r="BW413" s="3"/>
      <c r="BX413" s="3"/>
      <c r="BY413" s="3"/>
      <c r="BZ413" s="3"/>
      <c r="CA413" s="3"/>
      <c r="CB413" s="3"/>
      <c r="CC413" s="3"/>
      <c r="CD413" s="3"/>
      <c r="CE413" s="3"/>
      <c r="CF413" s="3"/>
      <c r="CG413" s="3"/>
    </row>
    <row r="414" spans="1:8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  <c r="BN414" s="3"/>
      <c r="BO414" s="3"/>
      <c r="BP414" s="3"/>
      <c r="BQ414" s="3"/>
      <c r="BR414" s="3"/>
      <c r="BS414" s="3"/>
      <c r="BT414" s="3"/>
      <c r="BU414" s="3"/>
      <c r="BV414" s="3"/>
      <c r="BW414" s="3"/>
      <c r="BX414" s="3"/>
      <c r="BY414" s="3"/>
      <c r="BZ414" s="3"/>
      <c r="CA414" s="3"/>
      <c r="CB414" s="3"/>
      <c r="CC414" s="3"/>
      <c r="CD414" s="3"/>
      <c r="CE414" s="3"/>
      <c r="CF414" s="3"/>
      <c r="CG414" s="3"/>
    </row>
    <row r="415" spans="1:8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  <c r="BN415" s="3"/>
      <c r="BO415" s="3"/>
      <c r="BP415" s="3"/>
      <c r="BQ415" s="3"/>
      <c r="BR415" s="3"/>
      <c r="BS415" s="3"/>
      <c r="BT415" s="3"/>
      <c r="BU415" s="3"/>
      <c r="BV415" s="3"/>
      <c r="BW415" s="3"/>
      <c r="BX415" s="3"/>
      <c r="BY415" s="3"/>
      <c r="BZ415" s="3"/>
      <c r="CA415" s="3"/>
      <c r="CB415" s="3"/>
      <c r="CC415" s="3"/>
      <c r="CD415" s="3"/>
      <c r="CE415" s="3"/>
      <c r="CF415" s="3"/>
      <c r="CG415" s="3"/>
    </row>
    <row r="416" spans="1:8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  <c r="BN416" s="3"/>
      <c r="BO416" s="3"/>
      <c r="BP416" s="3"/>
      <c r="BQ416" s="3"/>
      <c r="BR416" s="3"/>
      <c r="BS416" s="3"/>
      <c r="BT416" s="3"/>
      <c r="BU416" s="3"/>
      <c r="BV416" s="3"/>
      <c r="BW416" s="3"/>
      <c r="BX416" s="3"/>
      <c r="BY416" s="3"/>
      <c r="BZ416" s="3"/>
      <c r="CA416" s="3"/>
      <c r="CB416" s="3"/>
      <c r="CC416" s="3"/>
      <c r="CD416" s="3"/>
      <c r="CE416" s="3"/>
      <c r="CF416" s="3"/>
      <c r="CG416" s="3"/>
    </row>
    <row r="417" spans="1:8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  <c r="BN417" s="3"/>
      <c r="BO417" s="3"/>
      <c r="BP417" s="3"/>
      <c r="BQ417" s="3"/>
      <c r="BR417" s="3"/>
      <c r="BS417" s="3"/>
      <c r="BT417" s="3"/>
      <c r="BU417" s="3"/>
      <c r="BV417" s="3"/>
      <c r="BW417" s="3"/>
      <c r="BX417" s="3"/>
      <c r="BY417" s="3"/>
      <c r="BZ417" s="3"/>
      <c r="CA417" s="3"/>
      <c r="CB417" s="3"/>
      <c r="CC417" s="3"/>
      <c r="CD417" s="3"/>
      <c r="CE417" s="3"/>
      <c r="CF417" s="3"/>
      <c r="CG417" s="3"/>
    </row>
    <row r="418" spans="1:8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  <c r="BN418" s="3"/>
      <c r="BO418" s="3"/>
      <c r="BP418" s="3"/>
      <c r="BQ418" s="3"/>
      <c r="BR418" s="3"/>
      <c r="BS418" s="3"/>
      <c r="BT418" s="3"/>
      <c r="BU418" s="3"/>
      <c r="BV418" s="3"/>
      <c r="BW418" s="3"/>
      <c r="BX418" s="3"/>
      <c r="BY418" s="3"/>
      <c r="BZ418" s="3"/>
      <c r="CA418" s="3"/>
      <c r="CB418" s="3"/>
      <c r="CC418" s="3"/>
      <c r="CD418" s="3"/>
      <c r="CE418" s="3"/>
      <c r="CF418" s="3"/>
      <c r="CG418" s="3"/>
    </row>
    <row r="419" spans="1:8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  <c r="BN419" s="3"/>
      <c r="BO419" s="3"/>
      <c r="BP419" s="3"/>
      <c r="BQ419" s="3"/>
      <c r="BR419" s="3"/>
      <c r="BS419" s="3"/>
      <c r="BT419" s="3"/>
      <c r="BU419" s="3"/>
      <c r="BV419" s="3"/>
      <c r="BW419" s="3"/>
      <c r="BX419" s="3"/>
      <c r="BY419" s="3"/>
      <c r="BZ419" s="3"/>
      <c r="CA419" s="3"/>
      <c r="CB419" s="3"/>
      <c r="CC419" s="3"/>
      <c r="CD419" s="3"/>
      <c r="CE419" s="3"/>
      <c r="CF419" s="3"/>
      <c r="CG419" s="3"/>
    </row>
    <row r="420" spans="1:8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  <c r="BN420" s="3"/>
      <c r="BO420" s="3"/>
      <c r="BP420" s="3"/>
      <c r="BQ420" s="3"/>
      <c r="BR420" s="3"/>
      <c r="BS420" s="3"/>
      <c r="BT420" s="3"/>
      <c r="BU420" s="3"/>
      <c r="BV420" s="3"/>
      <c r="BW420" s="3"/>
      <c r="BX420" s="3"/>
      <c r="BY420" s="3"/>
      <c r="BZ420" s="3"/>
      <c r="CA420" s="3"/>
      <c r="CB420" s="3"/>
      <c r="CC420" s="3"/>
      <c r="CD420" s="3"/>
      <c r="CE420" s="3"/>
      <c r="CF420" s="3"/>
      <c r="CG420" s="3"/>
    </row>
    <row r="421" spans="1:8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  <c r="BN421" s="3"/>
      <c r="BO421" s="3"/>
      <c r="BP421" s="3"/>
      <c r="BQ421" s="3"/>
      <c r="BR421" s="3"/>
      <c r="BS421" s="3"/>
      <c r="BT421" s="3"/>
      <c r="BU421" s="3"/>
      <c r="BV421" s="3"/>
      <c r="BW421" s="3"/>
      <c r="BX421" s="3"/>
      <c r="BY421" s="3"/>
      <c r="BZ421" s="3"/>
      <c r="CA421" s="3"/>
      <c r="CB421" s="3"/>
      <c r="CC421" s="3"/>
      <c r="CD421" s="3"/>
      <c r="CE421" s="3"/>
      <c r="CF421" s="3"/>
      <c r="CG421" s="3"/>
    </row>
    <row r="422" spans="1:8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  <c r="BN422" s="3"/>
      <c r="BO422" s="3"/>
      <c r="BP422" s="3"/>
      <c r="BQ422" s="3"/>
      <c r="BR422" s="3"/>
      <c r="BS422" s="3"/>
      <c r="BT422" s="3"/>
      <c r="BU422" s="3"/>
      <c r="BV422" s="3"/>
      <c r="BW422" s="3"/>
      <c r="BX422" s="3"/>
      <c r="BY422" s="3"/>
      <c r="BZ422" s="3"/>
      <c r="CA422" s="3"/>
      <c r="CB422" s="3"/>
      <c r="CC422" s="3"/>
      <c r="CD422" s="3"/>
      <c r="CE422" s="3"/>
      <c r="CF422" s="3"/>
      <c r="CG422" s="3"/>
    </row>
    <row r="423" spans="1:8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  <c r="BN423" s="3"/>
      <c r="BO423" s="3"/>
      <c r="BP423" s="3"/>
      <c r="BQ423" s="3"/>
      <c r="BR423" s="3"/>
      <c r="BS423" s="3"/>
      <c r="BT423" s="3"/>
      <c r="BU423" s="3"/>
      <c r="BV423" s="3"/>
      <c r="BW423" s="3"/>
      <c r="BX423" s="3"/>
      <c r="BY423" s="3"/>
      <c r="BZ423" s="3"/>
      <c r="CA423" s="3"/>
      <c r="CB423" s="3"/>
      <c r="CC423" s="3"/>
      <c r="CD423" s="3"/>
      <c r="CE423" s="3"/>
      <c r="CF423" s="3"/>
      <c r="CG423" s="3"/>
    </row>
    <row r="424" spans="1:8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  <c r="BN424" s="3"/>
      <c r="BO424" s="3"/>
      <c r="BP424" s="3"/>
      <c r="BQ424" s="3"/>
      <c r="BR424" s="3"/>
      <c r="BS424" s="3"/>
      <c r="BT424" s="3"/>
      <c r="BU424" s="3"/>
      <c r="BV424" s="3"/>
      <c r="BW424" s="3"/>
      <c r="BX424" s="3"/>
      <c r="BY424" s="3"/>
      <c r="BZ424" s="3"/>
      <c r="CA424" s="3"/>
      <c r="CB424" s="3"/>
      <c r="CC424" s="3"/>
      <c r="CD424" s="3"/>
      <c r="CE424" s="3"/>
      <c r="CF424" s="3"/>
      <c r="CG424" s="3"/>
    </row>
    <row r="425" spans="1:8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  <c r="BN425" s="3"/>
      <c r="BO425" s="3"/>
      <c r="BP425" s="3"/>
      <c r="BQ425" s="3"/>
      <c r="BR425" s="3"/>
      <c r="BS425" s="3"/>
      <c r="BT425" s="3"/>
      <c r="BU425" s="3"/>
      <c r="BV425" s="3"/>
      <c r="BW425" s="3"/>
      <c r="BX425" s="3"/>
      <c r="BY425" s="3"/>
      <c r="BZ425" s="3"/>
      <c r="CA425" s="3"/>
      <c r="CB425" s="3"/>
      <c r="CC425" s="3"/>
      <c r="CD425" s="3"/>
      <c r="CE425" s="3"/>
      <c r="CF425" s="3"/>
      <c r="CG425" s="3"/>
    </row>
    <row r="426" spans="1:8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  <c r="BN426" s="3"/>
      <c r="BO426" s="3"/>
      <c r="BP426" s="3"/>
      <c r="BQ426" s="3"/>
      <c r="BR426" s="3"/>
      <c r="BS426" s="3"/>
      <c r="BT426" s="3"/>
      <c r="BU426" s="3"/>
      <c r="BV426" s="3"/>
      <c r="BW426" s="3"/>
      <c r="BX426" s="3"/>
      <c r="BY426" s="3"/>
      <c r="BZ426" s="3"/>
      <c r="CA426" s="3"/>
      <c r="CB426" s="3"/>
      <c r="CC426" s="3"/>
      <c r="CD426" s="3"/>
      <c r="CE426" s="3"/>
      <c r="CF426" s="3"/>
      <c r="CG426" s="3"/>
    </row>
    <row r="427" spans="1:8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  <c r="BN427" s="3"/>
      <c r="BO427" s="3"/>
      <c r="BP427" s="3"/>
      <c r="BQ427" s="3"/>
      <c r="BR427" s="3"/>
      <c r="BS427" s="3"/>
      <c r="BT427" s="3"/>
      <c r="BU427" s="3"/>
      <c r="BV427" s="3"/>
      <c r="BW427" s="3"/>
      <c r="BX427" s="3"/>
      <c r="BY427" s="3"/>
      <c r="BZ427" s="3"/>
      <c r="CA427" s="3"/>
      <c r="CB427" s="3"/>
      <c r="CC427" s="3"/>
      <c r="CD427" s="3"/>
      <c r="CE427" s="3"/>
      <c r="CF427" s="3"/>
      <c r="CG427" s="3"/>
    </row>
    <row r="428" spans="1:8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  <c r="BN428" s="3"/>
      <c r="BO428" s="3"/>
      <c r="BP428" s="3"/>
      <c r="BQ428" s="3"/>
      <c r="BR428" s="3"/>
      <c r="BS428" s="3"/>
      <c r="BT428" s="3"/>
      <c r="BU428" s="3"/>
      <c r="BV428" s="3"/>
      <c r="BW428" s="3"/>
      <c r="BX428" s="3"/>
      <c r="BY428" s="3"/>
      <c r="BZ428" s="3"/>
      <c r="CA428" s="3"/>
      <c r="CB428" s="3"/>
      <c r="CC428" s="3"/>
      <c r="CD428" s="3"/>
      <c r="CE428" s="3"/>
      <c r="CF428" s="3"/>
      <c r="CG428" s="3"/>
    </row>
    <row r="429" spans="1:8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  <c r="BN429" s="3"/>
      <c r="BO429" s="3"/>
      <c r="BP429" s="3"/>
      <c r="BQ429" s="3"/>
      <c r="BR429" s="3"/>
      <c r="BS429" s="3"/>
      <c r="BT429" s="3"/>
      <c r="BU429" s="3"/>
      <c r="BV429" s="3"/>
      <c r="BW429" s="3"/>
      <c r="BX429" s="3"/>
      <c r="BY429" s="3"/>
      <c r="BZ429" s="3"/>
      <c r="CA429" s="3"/>
      <c r="CB429" s="3"/>
      <c r="CC429" s="3"/>
      <c r="CD429" s="3"/>
      <c r="CE429" s="3"/>
      <c r="CF429" s="3"/>
      <c r="CG429" s="3"/>
    </row>
    <row r="430" spans="1:8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  <c r="BN430" s="3"/>
      <c r="BO430" s="3"/>
      <c r="BP430" s="3"/>
      <c r="BQ430" s="3"/>
      <c r="BR430" s="3"/>
      <c r="BS430" s="3"/>
      <c r="BT430" s="3"/>
      <c r="BU430" s="3"/>
      <c r="BV430" s="3"/>
      <c r="BW430" s="3"/>
      <c r="BX430" s="3"/>
      <c r="BY430" s="3"/>
      <c r="BZ430" s="3"/>
      <c r="CA430" s="3"/>
      <c r="CB430" s="3"/>
      <c r="CC430" s="3"/>
      <c r="CD430" s="3"/>
      <c r="CE430" s="3"/>
      <c r="CF430" s="3"/>
      <c r="CG430" s="3"/>
    </row>
    <row r="431" spans="1:8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  <c r="BN431" s="3"/>
      <c r="BO431" s="3"/>
      <c r="BP431" s="3"/>
      <c r="BQ431" s="3"/>
      <c r="BR431" s="3"/>
      <c r="BS431" s="3"/>
      <c r="BT431" s="3"/>
      <c r="BU431" s="3"/>
      <c r="BV431" s="3"/>
      <c r="BW431" s="3"/>
      <c r="BX431" s="3"/>
      <c r="BY431" s="3"/>
      <c r="BZ431" s="3"/>
      <c r="CA431" s="3"/>
      <c r="CB431" s="3"/>
      <c r="CC431" s="3"/>
      <c r="CD431" s="3"/>
      <c r="CE431" s="3"/>
      <c r="CF431" s="3"/>
      <c r="CG431" s="3"/>
    </row>
    <row r="432" spans="1:8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  <c r="BN432" s="3"/>
      <c r="BO432" s="3"/>
      <c r="BP432" s="3"/>
      <c r="BQ432" s="3"/>
      <c r="BR432" s="3"/>
      <c r="BS432" s="3"/>
      <c r="BT432" s="3"/>
      <c r="BU432" s="3"/>
      <c r="BV432" s="3"/>
      <c r="BW432" s="3"/>
      <c r="BX432" s="3"/>
      <c r="BY432" s="3"/>
      <c r="BZ432" s="3"/>
      <c r="CA432" s="3"/>
      <c r="CB432" s="3"/>
      <c r="CC432" s="3"/>
      <c r="CD432" s="3"/>
      <c r="CE432" s="3"/>
      <c r="CF432" s="3"/>
      <c r="CG432" s="3"/>
    </row>
    <row r="433" spans="1:8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  <c r="BN433" s="3"/>
      <c r="BO433" s="3"/>
      <c r="BP433" s="3"/>
      <c r="BQ433" s="3"/>
      <c r="BR433" s="3"/>
      <c r="BS433" s="3"/>
      <c r="BT433" s="3"/>
      <c r="BU433" s="3"/>
      <c r="BV433" s="3"/>
      <c r="BW433" s="3"/>
      <c r="BX433" s="3"/>
      <c r="BY433" s="3"/>
      <c r="BZ433" s="3"/>
      <c r="CA433" s="3"/>
      <c r="CB433" s="3"/>
      <c r="CC433" s="3"/>
      <c r="CD433" s="3"/>
      <c r="CE433" s="3"/>
      <c r="CF433" s="3"/>
      <c r="CG433" s="3"/>
    </row>
    <row r="434" spans="1:8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  <c r="BN434" s="3"/>
      <c r="BO434" s="3"/>
      <c r="BP434" s="3"/>
      <c r="BQ434" s="3"/>
      <c r="BR434" s="3"/>
      <c r="BS434" s="3"/>
      <c r="BT434" s="3"/>
      <c r="BU434" s="3"/>
      <c r="BV434" s="3"/>
      <c r="BW434" s="3"/>
      <c r="BX434" s="3"/>
      <c r="BY434" s="3"/>
      <c r="BZ434" s="3"/>
      <c r="CA434" s="3"/>
      <c r="CB434" s="3"/>
      <c r="CC434" s="3"/>
      <c r="CD434" s="3"/>
      <c r="CE434" s="3"/>
      <c r="CF434" s="3"/>
      <c r="CG434" s="3"/>
    </row>
    <row r="435" spans="1:8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  <c r="BN435" s="3"/>
      <c r="BO435" s="3"/>
      <c r="BP435" s="3"/>
      <c r="BQ435" s="3"/>
      <c r="BR435" s="3"/>
      <c r="BS435" s="3"/>
      <c r="BT435" s="3"/>
      <c r="BU435" s="3"/>
      <c r="BV435" s="3"/>
      <c r="BW435" s="3"/>
      <c r="BX435" s="3"/>
      <c r="BY435" s="3"/>
      <c r="BZ435" s="3"/>
      <c r="CA435" s="3"/>
      <c r="CB435" s="3"/>
      <c r="CC435" s="3"/>
      <c r="CD435" s="3"/>
      <c r="CE435" s="3"/>
      <c r="CF435" s="3"/>
      <c r="CG435" s="3"/>
    </row>
    <row r="436" spans="1:8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  <c r="BN436" s="3"/>
      <c r="BO436" s="3"/>
      <c r="BP436" s="3"/>
      <c r="BQ436" s="3"/>
      <c r="BR436" s="3"/>
      <c r="BS436" s="3"/>
      <c r="BT436" s="3"/>
      <c r="BU436" s="3"/>
      <c r="BV436" s="3"/>
      <c r="BW436" s="3"/>
      <c r="BX436" s="3"/>
      <c r="BY436" s="3"/>
      <c r="BZ436" s="3"/>
      <c r="CA436" s="3"/>
      <c r="CB436" s="3"/>
      <c r="CC436" s="3"/>
      <c r="CD436" s="3"/>
      <c r="CE436" s="3"/>
      <c r="CF436" s="3"/>
      <c r="CG436" s="3"/>
    </row>
    <row r="437" spans="1:8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  <c r="BN437" s="3"/>
      <c r="BO437" s="3"/>
      <c r="BP437" s="3"/>
      <c r="BQ437" s="3"/>
      <c r="BR437" s="3"/>
      <c r="BS437" s="3"/>
      <c r="BT437" s="3"/>
      <c r="BU437" s="3"/>
      <c r="BV437" s="3"/>
      <c r="BW437" s="3"/>
      <c r="BX437" s="3"/>
      <c r="BY437" s="3"/>
      <c r="BZ437" s="3"/>
      <c r="CA437" s="3"/>
      <c r="CB437" s="3"/>
      <c r="CC437" s="3"/>
      <c r="CD437" s="3"/>
      <c r="CE437" s="3"/>
      <c r="CF437" s="3"/>
      <c r="CG437" s="3"/>
    </row>
    <row r="438" spans="1:8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  <c r="BN438" s="3"/>
      <c r="BO438" s="3"/>
      <c r="BP438" s="3"/>
      <c r="BQ438" s="3"/>
      <c r="BR438" s="3"/>
      <c r="BS438" s="3"/>
      <c r="BT438" s="3"/>
      <c r="BU438" s="3"/>
      <c r="BV438" s="3"/>
      <c r="BW438" s="3"/>
      <c r="BX438" s="3"/>
      <c r="BY438" s="3"/>
      <c r="BZ438" s="3"/>
      <c r="CA438" s="3"/>
      <c r="CB438" s="3"/>
      <c r="CC438" s="3"/>
      <c r="CD438" s="3"/>
      <c r="CE438" s="3"/>
      <c r="CF438" s="3"/>
      <c r="CG438" s="3"/>
    </row>
    <row r="439" spans="1:8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  <c r="BN439" s="3"/>
      <c r="BO439" s="3"/>
      <c r="BP439" s="3"/>
      <c r="BQ439" s="3"/>
      <c r="BR439" s="3"/>
      <c r="BS439" s="3"/>
      <c r="BT439" s="3"/>
      <c r="BU439" s="3"/>
      <c r="BV439" s="3"/>
      <c r="BW439" s="3"/>
      <c r="BX439" s="3"/>
      <c r="BY439" s="3"/>
      <c r="BZ439" s="3"/>
      <c r="CA439" s="3"/>
      <c r="CB439" s="3"/>
      <c r="CC439" s="3"/>
      <c r="CD439" s="3"/>
      <c r="CE439" s="3"/>
      <c r="CF439" s="3"/>
      <c r="CG439" s="3"/>
    </row>
    <row r="440" spans="1:8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  <c r="BN440" s="3"/>
      <c r="BO440" s="3"/>
      <c r="BP440" s="3"/>
      <c r="BQ440" s="3"/>
      <c r="BR440" s="3"/>
      <c r="BS440" s="3"/>
      <c r="BT440" s="3"/>
      <c r="BU440" s="3"/>
      <c r="BV440" s="3"/>
      <c r="BW440" s="3"/>
      <c r="BX440" s="3"/>
      <c r="BY440" s="3"/>
      <c r="BZ440" s="3"/>
      <c r="CA440" s="3"/>
      <c r="CB440" s="3"/>
      <c r="CC440" s="3"/>
      <c r="CD440" s="3"/>
      <c r="CE440" s="3"/>
      <c r="CF440" s="3"/>
      <c r="CG440" s="3"/>
    </row>
    <row r="441" spans="1:8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  <c r="BN441" s="3"/>
      <c r="BO441" s="3"/>
      <c r="BP441" s="3"/>
      <c r="BQ441" s="3"/>
      <c r="BR441" s="3"/>
      <c r="BS441" s="3"/>
      <c r="BT441" s="3"/>
      <c r="BU441" s="3"/>
      <c r="BV441" s="3"/>
      <c r="BW441" s="3"/>
      <c r="BX441" s="3"/>
      <c r="BY441" s="3"/>
      <c r="BZ441" s="3"/>
      <c r="CA441" s="3"/>
      <c r="CB441" s="3"/>
      <c r="CC441" s="3"/>
      <c r="CD441" s="3"/>
      <c r="CE441" s="3"/>
      <c r="CF441" s="3"/>
      <c r="CG441" s="3"/>
    </row>
    <row r="442" spans="1:8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  <c r="BN442" s="3"/>
      <c r="BO442" s="3"/>
      <c r="BP442" s="3"/>
      <c r="BQ442" s="3"/>
      <c r="BR442" s="3"/>
      <c r="BS442" s="3"/>
      <c r="BT442" s="3"/>
      <c r="BU442" s="3"/>
      <c r="BV442" s="3"/>
      <c r="BW442" s="3"/>
      <c r="BX442" s="3"/>
      <c r="BY442" s="3"/>
      <c r="BZ442" s="3"/>
      <c r="CA442" s="3"/>
      <c r="CB442" s="3"/>
      <c r="CC442" s="3"/>
      <c r="CD442" s="3"/>
      <c r="CE442" s="3"/>
      <c r="CF442" s="3"/>
      <c r="CG442" s="3"/>
    </row>
    <row r="443" spans="1:8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  <c r="BN443" s="3"/>
      <c r="BO443" s="3"/>
      <c r="BP443" s="3"/>
      <c r="BQ443" s="3"/>
      <c r="BR443" s="3"/>
      <c r="BS443" s="3"/>
      <c r="BT443" s="3"/>
      <c r="BU443" s="3"/>
      <c r="BV443" s="3"/>
      <c r="BW443" s="3"/>
      <c r="BX443" s="3"/>
      <c r="BY443" s="3"/>
      <c r="BZ443" s="3"/>
      <c r="CA443" s="3"/>
      <c r="CB443" s="3"/>
      <c r="CC443" s="3"/>
      <c r="CD443" s="3"/>
      <c r="CE443" s="3"/>
      <c r="CF443" s="3"/>
      <c r="CG443" s="3"/>
    </row>
    <row r="444" spans="1:8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  <c r="BN444" s="3"/>
      <c r="BO444" s="3"/>
      <c r="BP444" s="3"/>
      <c r="BQ444" s="3"/>
      <c r="BR444" s="3"/>
      <c r="BS444" s="3"/>
      <c r="BT444" s="3"/>
      <c r="BU444" s="3"/>
      <c r="BV444" s="3"/>
      <c r="BW444" s="3"/>
      <c r="BX444" s="3"/>
      <c r="BY444" s="3"/>
      <c r="BZ444" s="3"/>
      <c r="CA444" s="3"/>
      <c r="CB444" s="3"/>
      <c r="CC444" s="3"/>
      <c r="CD444" s="3"/>
      <c r="CE444" s="3"/>
      <c r="CF444" s="3"/>
      <c r="CG444" s="3"/>
    </row>
    <row r="445" spans="1:8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  <c r="BN445" s="3"/>
      <c r="BO445" s="3"/>
      <c r="BP445" s="3"/>
      <c r="BQ445" s="3"/>
      <c r="BR445" s="3"/>
      <c r="BS445" s="3"/>
      <c r="BT445" s="3"/>
      <c r="BU445" s="3"/>
      <c r="BV445" s="3"/>
      <c r="BW445" s="3"/>
      <c r="BX445" s="3"/>
      <c r="BY445" s="3"/>
      <c r="BZ445" s="3"/>
      <c r="CA445" s="3"/>
      <c r="CB445" s="3"/>
      <c r="CC445" s="3"/>
      <c r="CD445" s="3"/>
      <c r="CE445" s="3"/>
      <c r="CF445" s="3"/>
      <c r="CG445" s="3"/>
    </row>
    <row r="446" spans="1:8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  <c r="BN446" s="3"/>
      <c r="BO446" s="3"/>
      <c r="BP446" s="3"/>
      <c r="BQ446" s="3"/>
      <c r="BR446" s="3"/>
      <c r="BS446" s="3"/>
      <c r="BT446" s="3"/>
      <c r="BU446" s="3"/>
      <c r="BV446" s="3"/>
      <c r="BW446" s="3"/>
      <c r="BX446" s="3"/>
      <c r="BY446" s="3"/>
      <c r="BZ446" s="3"/>
      <c r="CA446" s="3"/>
      <c r="CB446" s="3"/>
      <c r="CC446" s="3"/>
      <c r="CD446" s="3"/>
      <c r="CE446" s="3"/>
      <c r="CF446" s="3"/>
      <c r="CG446" s="3"/>
    </row>
    <row r="447" spans="1:8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  <c r="BN447" s="3"/>
      <c r="BO447" s="3"/>
      <c r="BP447" s="3"/>
      <c r="BQ447" s="3"/>
      <c r="BR447" s="3"/>
      <c r="BS447" s="3"/>
      <c r="BT447" s="3"/>
      <c r="BU447" s="3"/>
      <c r="BV447" s="3"/>
      <c r="BW447" s="3"/>
      <c r="BX447" s="3"/>
      <c r="BY447" s="3"/>
      <c r="BZ447" s="3"/>
      <c r="CA447" s="3"/>
      <c r="CB447" s="3"/>
      <c r="CC447" s="3"/>
      <c r="CD447" s="3"/>
      <c r="CE447" s="3"/>
      <c r="CF447" s="3"/>
      <c r="CG447" s="3"/>
    </row>
    <row r="448" spans="1:8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  <c r="BN448" s="3"/>
      <c r="BO448" s="3"/>
      <c r="BP448" s="3"/>
      <c r="BQ448" s="3"/>
      <c r="BR448" s="3"/>
      <c r="BS448" s="3"/>
      <c r="BT448" s="3"/>
      <c r="BU448" s="3"/>
      <c r="BV448" s="3"/>
      <c r="BW448" s="3"/>
      <c r="BX448" s="3"/>
      <c r="BY448" s="3"/>
      <c r="BZ448" s="3"/>
      <c r="CA448" s="3"/>
      <c r="CB448" s="3"/>
      <c r="CC448" s="3"/>
      <c r="CD448" s="3"/>
      <c r="CE448" s="3"/>
      <c r="CF448" s="3"/>
      <c r="CG448" s="3"/>
    </row>
    <row r="449" spans="1:8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  <c r="BN449" s="3"/>
      <c r="BO449" s="3"/>
      <c r="BP449" s="3"/>
      <c r="BQ449" s="3"/>
      <c r="BR449" s="3"/>
      <c r="BS449" s="3"/>
      <c r="BT449" s="3"/>
      <c r="BU449" s="3"/>
      <c r="BV449" s="3"/>
      <c r="BW449" s="3"/>
      <c r="BX449" s="3"/>
      <c r="BY449" s="3"/>
      <c r="BZ449" s="3"/>
      <c r="CA449" s="3"/>
      <c r="CB449" s="3"/>
      <c r="CC449" s="3"/>
      <c r="CD449" s="3"/>
      <c r="CE449" s="3"/>
      <c r="CF449" s="3"/>
      <c r="CG449" s="3"/>
    </row>
    <row r="450" spans="1:8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  <c r="BN450" s="3"/>
      <c r="BO450" s="3"/>
      <c r="BP450" s="3"/>
      <c r="BQ450" s="3"/>
      <c r="BR450" s="3"/>
      <c r="BS450" s="3"/>
      <c r="BT450" s="3"/>
      <c r="BU450" s="3"/>
      <c r="BV450" s="3"/>
      <c r="BW450" s="3"/>
      <c r="BX450" s="3"/>
      <c r="BY450" s="3"/>
      <c r="BZ450" s="3"/>
      <c r="CA450" s="3"/>
      <c r="CB450" s="3"/>
      <c r="CC450" s="3"/>
      <c r="CD450" s="3"/>
      <c r="CE450" s="3"/>
      <c r="CF450" s="3"/>
      <c r="CG450" s="3"/>
    </row>
    <row r="451" spans="1:8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  <c r="BN451" s="3"/>
      <c r="BO451" s="3"/>
      <c r="BP451" s="3"/>
      <c r="BQ451" s="3"/>
      <c r="BR451" s="3"/>
      <c r="BS451" s="3"/>
      <c r="BT451" s="3"/>
      <c r="BU451" s="3"/>
      <c r="BV451" s="3"/>
      <c r="BW451" s="3"/>
      <c r="BX451" s="3"/>
      <c r="BY451" s="3"/>
      <c r="BZ451" s="3"/>
      <c r="CA451" s="3"/>
      <c r="CB451" s="3"/>
      <c r="CC451" s="3"/>
      <c r="CD451" s="3"/>
      <c r="CE451" s="3"/>
      <c r="CF451" s="3"/>
      <c r="CG451" s="3"/>
    </row>
    <row r="452" spans="1:8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  <c r="BN452" s="3"/>
      <c r="BO452" s="3"/>
      <c r="BP452" s="3"/>
      <c r="BQ452" s="3"/>
      <c r="BR452" s="3"/>
      <c r="BS452" s="3"/>
      <c r="BT452" s="3"/>
      <c r="BU452" s="3"/>
      <c r="BV452" s="3"/>
      <c r="BW452" s="3"/>
      <c r="BX452" s="3"/>
      <c r="BY452" s="3"/>
      <c r="BZ452" s="3"/>
      <c r="CA452" s="3"/>
      <c r="CB452" s="3"/>
      <c r="CC452" s="3"/>
      <c r="CD452" s="3"/>
      <c r="CE452" s="3"/>
      <c r="CF452" s="3"/>
      <c r="CG452" s="3"/>
    </row>
    <row r="453" spans="1:8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  <c r="BN453" s="3"/>
      <c r="BO453" s="3"/>
      <c r="BP453" s="3"/>
      <c r="BQ453" s="3"/>
      <c r="BR453" s="3"/>
      <c r="BS453" s="3"/>
      <c r="BT453" s="3"/>
      <c r="BU453" s="3"/>
      <c r="BV453" s="3"/>
      <c r="BW453" s="3"/>
      <c r="BX453" s="3"/>
      <c r="BY453" s="3"/>
      <c r="BZ453" s="3"/>
      <c r="CA453" s="3"/>
      <c r="CB453" s="3"/>
      <c r="CC453" s="3"/>
      <c r="CD453" s="3"/>
      <c r="CE453" s="3"/>
      <c r="CF453" s="3"/>
      <c r="CG453" s="3"/>
    </row>
    <row r="454" spans="1:8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  <c r="BN454" s="3"/>
      <c r="BO454" s="3"/>
      <c r="BP454" s="3"/>
      <c r="BQ454" s="3"/>
      <c r="BR454" s="3"/>
      <c r="BS454" s="3"/>
      <c r="BT454" s="3"/>
      <c r="BU454" s="3"/>
      <c r="BV454" s="3"/>
      <c r="BW454" s="3"/>
      <c r="BX454" s="3"/>
      <c r="BY454" s="3"/>
      <c r="BZ454" s="3"/>
      <c r="CA454" s="3"/>
      <c r="CB454" s="3"/>
      <c r="CC454" s="3"/>
      <c r="CD454" s="3"/>
      <c r="CE454" s="3"/>
      <c r="CF454" s="3"/>
      <c r="CG454" s="3"/>
    </row>
    <row r="455" spans="1:8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  <c r="BN455" s="3"/>
      <c r="BO455" s="3"/>
      <c r="BP455" s="3"/>
      <c r="BQ455" s="3"/>
      <c r="BR455" s="3"/>
      <c r="BS455" s="3"/>
      <c r="BT455" s="3"/>
      <c r="BU455" s="3"/>
      <c r="BV455" s="3"/>
      <c r="BW455" s="3"/>
      <c r="BX455" s="3"/>
      <c r="BY455" s="3"/>
      <c r="BZ455" s="3"/>
      <c r="CA455" s="3"/>
      <c r="CB455" s="3"/>
      <c r="CC455" s="3"/>
      <c r="CD455" s="3"/>
      <c r="CE455" s="3"/>
      <c r="CF455" s="3"/>
      <c r="CG455" s="3"/>
    </row>
    <row r="456" spans="1:8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  <c r="BN456" s="3"/>
      <c r="BO456" s="3"/>
      <c r="BP456" s="3"/>
      <c r="BQ456" s="3"/>
      <c r="BR456" s="3"/>
      <c r="BS456" s="3"/>
      <c r="BT456" s="3"/>
      <c r="BU456" s="3"/>
      <c r="BV456" s="3"/>
      <c r="BW456" s="3"/>
      <c r="BX456" s="3"/>
      <c r="BY456" s="3"/>
      <c r="BZ456" s="3"/>
      <c r="CA456" s="3"/>
      <c r="CB456" s="3"/>
      <c r="CC456" s="3"/>
      <c r="CD456" s="3"/>
      <c r="CE456" s="3"/>
      <c r="CF456" s="3"/>
      <c r="CG456" s="3"/>
    </row>
    <row r="457" spans="1:8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  <c r="BN457" s="3"/>
      <c r="BO457" s="3"/>
      <c r="BP457" s="3"/>
      <c r="BQ457" s="3"/>
      <c r="BR457" s="3"/>
      <c r="BS457" s="3"/>
      <c r="BT457" s="3"/>
      <c r="BU457" s="3"/>
      <c r="BV457" s="3"/>
      <c r="BW457" s="3"/>
      <c r="BX457" s="3"/>
      <c r="BY457" s="3"/>
      <c r="BZ457" s="3"/>
      <c r="CA457" s="3"/>
      <c r="CB457" s="3"/>
      <c r="CC457" s="3"/>
      <c r="CD457" s="3"/>
      <c r="CE457" s="3"/>
      <c r="CF457" s="3"/>
      <c r="CG457" s="3"/>
    </row>
    <row r="458" spans="1:8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  <c r="BN458" s="3"/>
      <c r="BO458" s="3"/>
      <c r="BP458" s="3"/>
      <c r="BQ458" s="3"/>
      <c r="BR458" s="3"/>
      <c r="BS458" s="3"/>
      <c r="BT458" s="3"/>
      <c r="BU458" s="3"/>
      <c r="BV458" s="3"/>
      <c r="BW458" s="3"/>
      <c r="BX458" s="3"/>
      <c r="BY458" s="3"/>
      <c r="BZ458" s="3"/>
      <c r="CA458" s="3"/>
      <c r="CB458" s="3"/>
      <c r="CC458" s="3"/>
      <c r="CD458" s="3"/>
      <c r="CE458" s="3"/>
      <c r="CF458" s="3"/>
      <c r="CG458" s="3"/>
    </row>
    <row r="459" spans="1:8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  <c r="BN459" s="3"/>
      <c r="BO459" s="3"/>
      <c r="BP459" s="3"/>
      <c r="BQ459" s="3"/>
      <c r="BR459" s="3"/>
      <c r="BS459" s="3"/>
      <c r="BT459" s="3"/>
      <c r="BU459" s="3"/>
      <c r="BV459" s="3"/>
      <c r="BW459" s="3"/>
      <c r="BX459" s="3"/>
      <c r="BY459" s="3"/>
      <c r="BZ459" s="3"/>
      <c r="CA459" s="3"/>
      <c r="CB459" s="3"/>
      <c r="CC459" s="3"/>
      <c r="CD459" s="3"/>
      <c r="CE459" s="3"/>
      <c r="CF459" s="3"/>
      <c r="CG459" s="3"/>
    </row>
    <row r="460" spans="1:8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  <c r="BN460" s="3"/>
      <c r="BO460" s="3"/>
      <c r="BP460" s="3"/>
      <c r="BQ460" s="3"/>
      <c r="BR460" s="3"/>
      <c r="BS460" s="3"/>
      <c r="BT460" s="3"/>
      <c r="BU460" s="3"/>
      <c r="BV460" s="3"/>
      <c r="BW460" s="3"/>
      <c r="BX460" s="3"/>
      <c r="BY460" s="3"/>
      <c r="BZ460" s="3"/>
      <c r="CA460" s="3"/>
      <c r="CB460" s="3"/>
      <c r="CC460" s="3"/>
      <c r="CD460" s="3"/>
      <c r="CE460" s="3"/>
      <c r="CF460" s="3"/>
      <c r="CG460" s="3"/>
    </row>
    <row r="461" spans="1:8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  <c r="BN461" s="3"/>
      <c r="BO461" s="3"/>
      <c r="BP461" s="3"/>
      <c r="BQ461" s="3"/>
      <c r="BR461" s="3"/>
      <c r="BS461" s="3"/>
      <c r="BT461" s="3"/>
      <c r="BU461" s="3"/>
      <c r="BV461" s="3"/>
      <c r="BW461" s="3"/>
      <c r="BX461" s="3"/>
      <c r="BY461" s="3"/>
      <c r="BZ461" s="3"/>
      <c r="CA461" s="3"/>
      <c r="CB461" s="3"/>
      <c r="CC461" s="3"/>
      <c r="CD461" s="3"/>
      <c r="CE461" s="3"/>
      <c r="CF461" s="3"/>
      <c r="CG461" s="3"/>
    </row>
    <row r="462" spans="1:8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  <c r="BN462" s="3"/>
      <c r="BO462" s="3"/>
      <c r="BP462" s="3"/>
      <c r="BQ462" s="3"/>
      <c r="BR462" s="3"/>
      <c r="BS462" s="3"/>
      <c r="BT462" s="3"/>
      <c r="BU462" s="3"/>
      <c r="BV462" s="3"/>
      <c r="BW462" s="3"/>
      <c r="BX462" s="3"/>
      <c r="BY462" s="3"/>
      <c r="BZ462" s="3"/>
      <c r="CA462" s="3"/>
      <c r="CB462" s="3"/>
      <c r="CC462" s="3"/>
      <c r="CD462" s="3"/>
      <c r="CE462" s="3"/>
      <c r="CF462" s="3"/>
      <c r="CG462" s="3"/>
    </row>
    <row r="463" spans="1:8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  <c r="BN463" s="3"/>
      <c r="BO463" s="3"/>
      <c r="BP463" s="3"/>
      <c r="BQ463" s="3"/>
      <c r="BR463" s="3"/>
      <c r="BS463" s="3"/>
      <c r="BT463" s="3"/>
      <c r="BU463" s="3"/>
      <c r="BV463" s="3"/>
      <c r="BW463" s="3"/>
      <c r="BX463" s="3"/>
      <c r="BY463" s="3"/>
      <c r="BZ463" s="3"/>
      <c r="CA463" s="3"/>
      <c r="CB463" s="3"/>
      <c r="CC463" s="3"/>
      <c r="CD463" s="3"/>
      <c r="CE463" s="3"/>
      <c r="CF463" s="3"/>
      <c r="CG463" s="3"/>
    </row>
    <row r="464" spans="1:8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  <c r="BN464" s="3"/>
      <c r="BO464" s="3"/>
      <c r="BP464" s="3"/>
      <c r="BQ464" s="3"/>
      <c r="BR464" s="3"/>
      <c r="BS464" s="3"/>
      <c r="BT464" s="3"/>
      <c r="BU464" s="3"/>
      <c r="BV464" s="3"/>
      <c r="BW464" s="3"/>
      <c r="BX464" s="3"/>
      <c r="BY464" s="3"/>
      <c r="BZ464" s="3"/>
      <c r="CA464" s="3"/>
      <c r="CB464" s="3"/>
      <c r="CC464" s="3"/>
      <c r="CD464" s="3"/>
      <c r="CE464" s="3"/>
      <c r="CF464" s="3"/>
      <c r="CG464" s="3"/>
    </row>
    <row r="465" spans="1:8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  <c r="BN465" s="3"/>
      <c r="BO465" s="3"/>
      <c r="BP465" s="3"/>
      <c r="BQ465" s="3"/>
      <c r="BR465" s="3"/>
      <c r="BS465" s="3"/>
      <c r="BT465" s="3"/>
      <c r="BU465" s="3"/>
      <c r="BV465" s="3"/>
      <c r="BW465" s="3"/>
      <c r="BX465" s="3"/>
      <c r="BY465" s="3"/>
      <c r="BZ465" s="3"/>
      <c r="CA465" s="3"/>
      <c r="CB465" s="3"/>
      <c r="CC465" s="3"/>
      <c r="CD465" s="3"/>
      <c r="CE465" s="3"/>
      <c r="CF465" s="3"/>
      <c r="CG465" s="3"/>
    </row>
    <row r="466" spans="1:8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  <c r="BN466" s="3"/>
      <c r="BO466" s="3"/>
      <c r="BP466" s="3"/>
      <c r="BQ466" s="3"/>
      <c r="BR466" s="3"/>
      <c r="BS466" s="3"/>
      <c r="BT466" s="3"/>
      <c r="BU466" s="3"/>
      <c r="BV466" s="3"/>
      <c r="BW466" s="3"/>
      <c r="BX466" s="3"/>
      <c r="BY466" s="3"/>
      <c r="BZ466" s="3"/>
      <c r="CA466" s="3"/>
      <c r="CB466" s="3"/>
      <c r="CC466" s="3"/>
      <c r="CD466" s="3"/>
      <c r="CE466" s="3"/>
      <c r="CF466" s="3"/>
      <c r="CG466" s="3"/>
    </row>
    <row r="467" spans="1:8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  <c r="BN467" s="3"/>
      <c r="BO467" s="3"/>
      <c r="BP467" s="3"/>
      <c r="BQ467" s="3"/>
      <c r="BR467" s="3"/>
      <c r="BS467" s="3"/>
      <c r="BT467" s="3"/>
      <c r="BU467" s="3"/>
      <c r="BV467" s="3"/>
      <c r="BW467" s="3"/>
      <c r="BX467" s="3"/>
      <c r="BY467" s="3"/>
      <c r="BZ467" s="3"/>
      <c r="CA467" s="3"/>
      <c r="CB467" s="3"/>
      <c r="CC467" s="3"/>
      <c r="CD467" s="3"/>
      <c r="CE467" s="3"/>
      <c r="CF467" s="3"/>
      <c r="CG467" s="3"/>
    </row>
    <row r="468" spans="1:8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  <c r="BN468" s="3"/>
      <c r="BO468" s="3"/>
      <c r="BP468" s="3"/>
      <c r="BQ468" s="3"/>
      <c r="BR468" s="3"/>
      <c r="BS468" s="3"/>
      <c r="BT468" s="3"/>
      <c r="BU468" s="3"/>
      <c r="BV468" s="3"/>
      <c r="BW468" s="3"/>
      <c r="BX468" s="3"/>
      <c r="BY468" s="3"/>
      <c r="BZ468" s="3"/>
      <c r="CA468" s="3"/>
      <c r="CB468" s="3"/>
      <c r="CC468" s="3"/>
      <c r="CD468" s="3"/>
      <c r="CE468" s="3"/>
      <c r="CF468" s="3"/>
      <c r="CG468" s="3"/>
    </row>
    <row r="469" spans="1:8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  <c r="BN469" s="3"/>
      <c r="BO469" s="3"/>
      <c r="BP469" s="3"/>
      <c r="BQ469" s="3"/>
      <c r="BR469" s="3"/>
      <c r="BS469" s="3"/>
      <c r="BT469" s="3"/>
      <c r="BU469" s="3"/>
      <c r="BV469" s="3"/>
      <c r="BW469" s="3"/>
      <c r="BX469" s="3"/>
      <c r="BY469" s="3"/>
      <c r="BZ469" s="3"/>
      <c r="CA469" s="3"/>
      <c r="CB469" s="3"/>
      <c r="CC469" s="3"/>
      <c r="CD469" s="3"/>
      <c r="CE469" s="3"/>
      <c r="CF469" s="3"/>
      <c r="CG469" s="3"/>
    </row>
    <row r="470" spans="1:8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  <c r="BN470" s="3"/>
      <c r="BO470" s="3"/>
      <c r="BP470" s="3"/>
      <c r="BQ470" s="3"/>
      <c r="BR470" s="3"/>
      <c r="BS470" s="3"/>
      <c r="BT470" s="3"/>
      <c r="BU470" s="3"/>
      <c r="BV470" s="3"/>
      <c r="BW470" s="3"/>
      <c r="BX470" s="3"/>
      <c r="BY470" s="3"/>
      <c r="BZ470" s="3"/>
      <c r="CA470" s="3"/>
      <c r="CB470" s="3"/>
      <c r="CC470" s="3"/>
      <c r="CD470" s="3"/>
      <c r="CE470" s="3"/>
      <c r="CF470" s="3"/>
      <c r="CG470" s="3"/>
    </row>
    <row r="471" spans="1:8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  <c r="BN471" s="3"/>
      <c r="BO471" s="3"/>
      <c r="BP471" s="3"/>
      <c r="BQ471" s="3"/>
      <c r="BR471" s="3"/>
      <c r="BS471" s="3"/>
      <c r="BT471" s="3"/>
      <c r="BU471" s="3"/>
      <c r="BV471" s="3"/>
      <c r="BW471" s="3"/>
      <c r="BX471" s="3"/>
      <c r="BY471" s="3"/>
      <c r="BZ471" s="3"/>
      <c r="CA471" s="3"/>
      <c r="CB471" s="3"/>
      <c r="CC471" s="3"/>
      <c r="CD471" s="3"/>
      <c r="CE471" s="3"/>
      <c r="CF471" s="3"/>
      <c r="CG471" s="3"/>
    </row>
    <row r="472" spans="1:8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  <c r="BN472" s="3"/>
      <c r="BO472" s="3"/>
      <c r="BP472" s="3"/>
      <c r="BQ472" s="3"/>
      <c r="BR472" s="3"/>
      <c r="BS472" s="3"/>
      <c r="BT472" s="3"/>
      <c r="BU472" s="3"/>
      <c r="BV472" s="3"/>
      <c r="BW472" s="3"/>
      <c r="BX472" s="3"/>
      <c r="BY472" s="3"/>
      <c r="BZ472" s="3"/>
      <c r="CA472" s="3"/>
      <c r="CB472" s="3"/>
      <c r="CC472" s="3"/>
      <c r="CD472" s="3"/>
      <c r="CE472" s="3"/>
      <c r="CF472" s="3"/>
      <c r="CG472" s="3"/>
    </row>
    <row r="473" spans="1:8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  <c r="BN473" s="3"/>
      <c r="BO473" s="3"/>
      <c r="BP473" s="3"/>
      <c r="BQ473" s="3"/>
      <c r="BR473" s="3"/>
      <c r="BS473" s="3"/>
      <c r="BT473" s="3"/>
      <c r="BU473" s="3"/>
      <c r="BV473" s="3"/>
      <c r="BW473" s="3"/>
      <c r="BX473" s="3"/>
      <c r="BY473" s="3"/>
      <c r="BZ473" s="3"/>
      <c r="CA473" s="3"/>
      <c r="CB473" s="3"/>
      <c r="CC473" s="3"/>
      <c r="CD473" s="3"/>
      <c r="CE473" s="3"/>
      <c r="CF473" s="3"/>
      <c r="CG473" s="3"/>
    </row>
    <row r="474" spans="1:8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  <c r="BN474" s="3"/>
      <c r="BO474" s="3"/>
      <c r="BP474" s="3"/>
      <c r="BQ474" s="3"/>
      <c r="BR474" s="3"/>
      <c r="BS474" s="3"/>
      <c r="BT474" s="3"/>
      <c r="BU474" s="3"/>
      <c r="BV474" s="3"/>
      <c r="BW474" s="3"/>
      <c r="BX474" s="3"/>
      <c r="BY474" s="3"/>
      <c r="BZ474" s="3"/>
      <c r="CA474" s="3"/>
      <c r="CB474" s="3"/>
      <c r="CC474" s="3"/>
      <c r="CD474" s="3"/>
      <c r="CE474" s="3"/>
      <c r="CF474" s="3"/>
      <c r="CG474" s="3"/>
    </row>
    <row r="475" spans="1:8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  <c r="BN475" s="3"/>
      <c r="BO475" s="3"/>
      <c r="BP475" s="3"/>
      <c r="BQ475" s="3"/>
      <c r="BR475" s="3"/>
      <c r="BS475" s="3"/>
      <c r="BT475" s="3"/>
      <c r="BU475" s="3"/>
      <c r="BV475" s="3"/>
      <c r="BW475" s="3"/>
      <c r="BX475" s="3"/>
      <c r="BY475" s="3"/>
      <c r="BZ475" s="3"/>
      <c r="CA475" s="3"/>
      <c r="CB475" s="3"/>
      <c r="CC475" s="3"/>
      <c r="CD475" s="3"/>
      <c r="CE475" s="3"/>
      <c r="CF475" s="3"/>
      <c r="CG475" s="3"/>
    </row>
    <row r="476" spans="1:8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  <c r="BN476" s="3"/>
      <c r="BO476" s="3"/>
      <c r="BP476" s="3"/>
      <c r="BQ476" s="3"/>
      <c r="BR476" s="3"/>
      <c r="BS476" s="3"/>
      <c r="BT476" s="3"/>
      <c r="BU476" s="3"/>
      <c r="BV476" s="3"/>
      <c r="BW476" s="3"/>
      <c r="BX476" s="3"/>
      <c r="BY476" s="3"/>
      <c r="BZ476" s="3"/>
      <c r="CA476" s="3"/>
      <c r="CB476" s="3"/>
      <c r="CC476" s="3"/>
      <c r="CD476" s="3"/>
      <c r="CE476" s="3"/>
      <c r="CF476" s="3"/>
      <c r="CG476" s="3"/>
    </row>
    <row r="477" spans="1:8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  <c r="BN477" s="3"/>
      <c r="BO477" s="3"/>
      <c r="BP477" s="3"/>
      <c r="BQ477" s="3"/>
      <c r="BR477" s="3"/>
      <c r="BS477" s="3"/>
      <c r="BT477" s="3"/>
      <c r="BU477" s="3"/>
      <c r="BV477" s="3"/>
      <c r="BW477" s="3"/>
      <c r="BX477" s="3"/>
      <c r="BY477" s="3"/>
      <c r="BZ477" s="3"/>
      <c r="CA477" s="3"/>
      <c r="CB477" s="3"/>
      <c r="CC477" s="3"/>
      <c r="CD477" s="3"/>
      <c r="CE477" s="3"/>
      <c r="CF477" s="3"/>
      <c r="CG477" s="3"/>
    </row>
    <row r="478" spans="1:8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  <c r="BN478" s="3"/>
      <c r="BO478" s="3"/>
      <c r="BP478" s="3"/>
      <c r="BQ478" s="3"/>
      <c r="BR478" s="3"/>
      <c r="BS478" s="3"/>
      <c r="BT478" s="3"/>
      <c r="BU478" s="3"/>
      <c r="BV478" s="3"/>
      <c r="BW478" s="3"/>
      <c r="BX478" s="3"/>
      <c r="BY478" s="3"/>
      <c r="BZ478" s="3"/>
      <c r="CA478" s="3"/>
      <c r="CB478" s="3"/>
      <c r="CC478" s="3"/>
      <c r="CD478" s="3"/>
      <c r="CE478" s="3"/>
      <c r="CF478" s="3"/>
      <c r="CG478" s="3"/>
    </row>
    <row r="479" spans="1:8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  <c r="BN479" s="3"/>
      <c r="BO479" s="3"/>
      <c r="BP479" s="3"/>
      <c r="BQ479" s="3"/>
      <c r="BR479" s="3"/>
      <c r="BS479" s="3"/>
      <c r="BT479" s="3"/>
      <c r="BU479" s="3"/>
      <c r="BV479" s="3"/>
      <c r="BW479" s="3"/>
      <c r="BX479" s="3"/>
      <c r="BY479" s="3"/>
      <c r="BZ479" s="3"/>
      <c r="CA479" s="3"/>
      <c r="CB479" s="3"/>
      <c r="CC479" s="3"/>
      <c r="CD479" s="3"/>
      <c r="CE479" s="3"/>
      <c r="CF479" s="3"/>
      <c r="CG479" s="3"/>
    </row>
    <row r="480" spans="1:8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  <c r="BN480" s="3"/>
      <c r="BO480" s="3"/>
      <c r="BP480" s="3"/>
      <c r="BQ480" s="3"/>
      <c r="BR480" s="3"/>
      <c r="BS480" s="3"/>
      <c r="BT480" s="3"/>
      <c r="BU480" s="3"/>
      <c r="BV480" s="3"/>
      <c r="BW480" s="3"/>
      <c r="BX480" s="3"/>
      <c r="BY480" s="3"/>
      <c r="BZ480" s="3"/>
      <c r="CA480" s="3"/>
      <c r="CB480" s="3"/>
      <c r="CC480" s="3"/>
      <c r="CD480" s="3"/>
      <c r="CE480" s="3"/>
      <c r="CF480" s="3"/>
      <c r="CG480" s="3"/>
    </row>
    <row r="481" spans="1:8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  <c r="BN481" s="3"/>
      <c r="BO481" s="3"/>
      <c r="BP481" s="3"/>
      <c r="BQ481" s="3"/>
      <c r="BR481" s="3"/>
      <c r="BS481" s="3"/>
      <c r="BT481" s="3"/>
      <c r="BU481" s="3"/>
      <c r="BV481" s="3"/>
      <c r="BW481" s="3"/>
      <c r="BX481" s="3"/>
      <c r="BY481" s="3"/>
      <c r="BZ481" s="3"/>
      <c r="CA481" s="3"/>
      <c r="CB481" s="3"/>
      <c r="CC481" s="3"/>
      <c r="CD481" s="3"/>
      <c r="CE481" s="3"/>
      <c r="CF481" s="3"/>
      <c r="CG481" s="3"/>
    </row>
    <row r="482" spans="1:8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  <c r="BN482" s="3"/>
      <c r="BO482" s="3"/>
      <c r="BP482" s="3"/>
      <c r="BQ482" s="3"/>
      <c r="BR482" s="3"/>
      <c r="BS482" s="3"/>
      <c r="BT482" s="3"/>
      <c r="BU482" s="3"/>
      <c r="BV482" s="3"/>
      <c r="BW482" s="3"/>
      <c r="BX482" s="3"/>
      <c r="BY482" s="3"/>
      <c r="BZ482" s="3"/>
      <c r="CA482" s="3"/>
      <c r="CB482" s="3"/>
      <c r="CC482" s="3"/>
      <c r="CD482" s="3"/>
      <c r="CE482" s="3"/>
      <c r="CF482" s="3"/>
      <c r="CG482" s="3"/>
    </row>
    <row r="483" spans="1:8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  <c r="BN483" s="3"/>
      <c r="BO483" s="3"/>
      <c r="BP483" s="3"/>
      <c r="BQ483" s="3"/>
      <c r="BR483" s="3"/>
      <c r="BS483" s="3"/>
      <c r="BT483" s="3"/>
      <c r="BU483" s="3"/>
      <c r="BV483" s="3"/>
      <c r="BW483" s="3"/>
      <c r="BX483" s="3"/>
      <c r="BY483" s="3"/>
      <c r="BZ483" s="3"/>
      <c r="CA483" s="3"/>
      <c r="CB483" s="3"/>
      <c r="CC483" s="3"/>
      <c r="CD483" s="3"/>
      <c r="CE483" s="3"/>
      <c r="CF483" s="3"/>
      <c r="CG483" s="3"/>
    </row>
    <row r="484" spans="1:8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  <c r="BN484" s="3"/>
      <c r="BO484" s="3"/>
      <c r="BP484" s="3"/>
      <c r="BQ484" s="3"/>
      <c r="BR484" s="3"/>
      <c r="BS484" s="3"/>
      <c r="BT484" s="3"/>
      <c r="BU484" s="3"/>
      <c r="BV484" s="3"/>
      <c r="BW484" s="3"/>
      <c r="BX484" s="3"/>
      <c r="BY484" s="3"/>
      <c r="BZ484" s="3"/>
      <c r="CA484" s="3"/>
      <c r="CB484" s="3"/>
      <c r="CC484" s="3"/>
      <c r="CD484" s="3"/>
      <c r="CE484" s="3"/>
      <c r="CF484" s="3"/>
      <c r="CG484" s="3"/>
    </row>
    <row r="485" spans="1: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  <c r="BN485" s="3"/>
      <c r="BO485" s="3"/>
      <c r="BP485" s="3"/>
      <c r="BQ485" s="3"/>
      <c r="BR485" s="3"/>
      <c r="BS485" s="3"/>
      <c r="BT485" s="3"/>
      <c r="BU485" s="3"/>
      <c r="BV485" s="3"/>
      <c r="BW485" s="3"/>
      <c r="BX485" s="3"/>
      <c r="BY485" s="3"/>
      <c r="BZ485" s="3"/>
      <c r="CA485" s="3"/>
      <c r="CB485" s="3"/>
      <c r="CC485" s="3"/>
      <c r="CD485" s="3"/>
      <c r="CE485" s="3"/>
      <c r="CF485" s="3"/>
      <c r="CG485" s="3"/>
    </row>
    <row r="486" spans="1:8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  <c r="BN486" s="3"/>
      <c r="BO486" s="3"/>
      <c r="BP486" s="3"/>
      <c r="BQ486" s="3"/>
      <c r="BR486" s="3"/>
      <c r="BS486" s="3"/>
      <c r="BT486" s="3"/>
      <c r="BU486" s="3"/>
      <c r="BV486" s="3"/>
      <c r="BW486" s="3"/>
      <c r="BX486" s="3"/>
      <c r="BY486" s="3"/>
      <c r="BZ486" s="3"/>
      <c r="CA486" s="3"/>
      <c r="CB486" s="3"/>
      <c r="CC486" s="3"/>
      <c r="CD486" s="3"/>
      <c r="CE486" s="3"/>
      <c r="CF486" s="3"/>
      <c r="CG486" s="3"/>
    </row>
    <row r="487" spans="1:8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  <c r="BN487" s="3"/>
      <c r="BO487" s="3"/>
      <c r="BP487" s="3"/>
      <c r="BQ487" s="3"/>
      <c r="BR487" s="3"/>
      <c r="BS487" s="3"/>
      <c r="BT487" s="3"/>
      <c r="BU487" s="3"/>
      <c r="BV487" s="3"/>
      <c r="BW487" s="3"/>
      <c r="BX487" s="3"/>
      <c r="BY487" s="3"/>
      <c r="BZ487" s="3"/>
      <c r="CA487" s="3"/>
      <c r="CB487" s="3"/>
      <c r="CC487" s="3"/>
      <c r="CD487" s="3"/>
      <c r="CE487" s="3"/>
      <c r="CF487" s="3"/>
      <c r="CG487" s="3"/>
    </row>
    <row r="488" spans="1:8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  <c r="BN488" s="3"/>
      <c r="BO488" s="3"/>
      <c r="BP488" s="3"/>
      <c r="BQ488" s="3"/>
      <c r="BR488" s="3"/>
      <c r="BS488" s="3"/>
      <c r="BT488" s="3"/>
      <c r="BU488" s="3"/>
      <c r="BV488" s="3"/>
      <c r="BW488" s="3"/>
      <c r="BX488" s="3"/>
      <c r="BY488" s="3"/>
      <c r="BZ488" s="3"/>
      <c r="CA488" s="3"/>
      <c r="CB488" s="3"/>
      <c r="CC488" s="3"/>
      <c r="CD488" s="3"/>
      <c r="CE488" s="3"/>
      <c r="CF488" s="3"/>
      <c r="CG488" s="3"/>
    </row>
    <row r="489" spans="1:8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  <c r="BN489" s="3"/>
      <c r="BO489" s="3"/>
      <c r="BP489" s="3"/>
      <c r="BQ489" s="3"/>
      <c r="BR489" s="3"/>
      <c r="BS489" s="3"/>
      <c r="BT489" s="3"/>
      <c r="BU489" s="3"/>
      <c r="BV489" s="3"/>
      <c r="BW489" s="3"/>
      <c r="BX489" s="3"/>
      <c r="BY489" s="3"/>
      <c r="BZ489" s="3"/>
      <c r="CA489" s="3"/>
      <c r="CB489" s="3"/>
      <c r="CC489" s="3"/>
      <c r="CD489" s="3"/>
      <c r="CE489" s="3"/>
      <c r="CF489" s="3"/>
      <c r="CG489" s="3"/>
    </row>
    <row r="490" spans="1:8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  <c r="BN490" s="3"/>
      <c r="BO490" s="3"/>
      <c r="BP490" s="3"/>
      <c r="BQ490" s="3"/>
      <c r="BR490" s="3"/>
      <c r="BS490" s="3"/>
      <c r="BT490" s="3"/>
      <c r="BU490" s="3"/>
      <c r="BV490" s="3"/>
      <c r="BW490" s="3"/>
      <c r="BX490" s="3"/>
      <c r="BY490" s="3"/>
      <c r="BZ490" s="3"/>
      <c r="CA490" s="3"/>
      <c r="CB490" s="3"/>
      <c r="CC490" s="3"/>
      <c r="CD490" s="3"/>
      <c r="CE490" s="3"/>
      <c r="CF490" s="3"/>
      <c r="CG490" s="3"/>
    </row>
    <row r="491" spans="1:8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  <c r="BN491" s="3"/>
      <c r="BO491" s="3"/>
      <c r="BP491" s="3"/>
      <c r="BQ491" s="3"/>
      <c r="BR491" s="3"/>
      <c r="BS491" s="3"/>
      <c r="BT491" s="3"/>
      <c r="BU491" s="3"/>
      <c r="BV491" s="3"/>
      <c r="BW491" s="3"/>
      <c r="BX491" s="3"/>
      <c r="BY491" s="3"/>
      <c r="BZ491" s="3"/>
      <c r="CA491" s="3"/>
      <c r="CB491" s="3"/>
      <c r="CC491" s="3"/>
      <c r="CD491" s="3"/>
      <c r="CE491" s="3"/>
      <c r="CF491" s="3"/>
      <c r="CG491" s="3"/>
    </row>
    <row r="492" spans="1:8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  <c r="BN492" s="3"/>
      <c r="BO492" s="3"/>
      <c r="BP492" s="3"/>
      <c r="BQ492" s="3"/>
      <c r="BR492" s="3"/>
      <c r="BS492" s="3"/>
      <c r="BT492" s="3"/>
      <c r="BU492" s="3"/>
      <c r="BV492" s="3"/>
      <c r="BW492" s="3"/>
      <c r="BX492" s="3"/>
      <c r="BY492" s="3"/>
      <c r="BZ492" s="3"/>
      <c r="CA492" s="3"/>
      <c r="CB492" s="3"/>
      <c r="CC492" s="3"/>
      <c r="CD492" s="3"/>
      <c r="CE492" s="3"/>
      <c r="CF492" s="3"/>
      <c r="CG492" s="3"/>
    </row>
    <row r="493" spans="1:8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  <c r="BN493" s="3"/>
      <c r="BO493" s="3"/>
      <c r="BP493" s="3"/>
      <c r="BQ493" s="3"/>
      <c r="BR493" s="3"/>
      <c r="BS493" s="3"/>
      <c r="BT493" s="3"/>
      <c r="BU493" s="3"/>
      <c r="BV493" s="3"/>
      <c r="BW493" s="3"/>
      <c r="BX493" s="3"/>
      <c r="BY493" s="3"/>
      <c r="BZ493" s="3"/>
      <c r="CA493" s="3"/>
      <c r="CB493" s="3"/>
      <c r="CC493" s="3"/>
      <c r="CD493" s="3"/>
      <c r="CE493" s="3"/>
      <c r="CF493" s="3"/>
      <c r="CG493" s="3"/>
    </row>
    <row r="494" spans="1:8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  <c r="BN494" s="3"/>
      <c r="BO494" s="3"/>
      <c r="BP494" s="3"/>
      <c r="BQ494" s="3"/>
      <c r="BR494" s="3"/>
      <c r="BS494" s="3"/>
      <c r="BT494" s="3"/>
      <c r="BU494" s="3"/>
      <c r="BV494" s="3"/>
      <c r="BW494" s="3"/>
      <c r="BX494" s="3"/>
      <c r="BY494" s="3"/>
      <c r="BZ494" s="3"/>
      <c r="CA494" s="3"/>
      <c r="CB494" s="3"/>
      <c r="CC494" s="3"/>
      <c r="CD494" s="3"/>
      <c r="CE494" s="3"/>
      <c r="CF494" s="3"/>
      <c r="CG494" s="3"/>
    </row>
    <row r="495" spans="1:8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  <c r="BN495" s="3"/>
      <c r="BO495" s="3"/>
      <c r="BP495" s="3"/>
      <c r="BQ495" s="3"/>
      <c r="BR495" s="3"/>
      <c r="BS495" s="3"/>
      <c r="BT495" s="3"/>
      <c r="BU495" s="3"/>
      <c r="BV495" s="3"/>
      <c r="BW495" s="3"/>
      <c r="BX495" s="3"/>
      <c r="BY495" s="3"/>
      <c r="BZ495" s="3"/>
      <c r="CA495" s="3"/>
      <c r="CB495" s="3"/>
      <c r="CC495" s="3"/>
      <c r="CD495" s="3"/>
      <c r="CE495" s="3"/>
      <c r="CF495" s="3"/>
      <c r="CG495" s="3"/>
    </row>
    <row r="496" spans="1:8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  <c r="BN496" s="3"/>
      <c r="BO496" s="3"/>
      <c r="BP496" s="3"/>
      <c r="BQ496" s="3"/>
      <c r="BR496" s="3"/>
      <c r="BS496" s="3"/>
      <c r="BT496" s="3"/>
      <c r="BU496" s="3"/>
      <c r="BV496" s="3"/>
      <c r="BW496" s="3"/>
      <c r="BX496" s="3"/>
      <c r="BY496" s="3"/>
      <c r="BZ496" s="3"/>
      <c r="CA496" s="3"/>
      <c r="CB496" s="3"/>
      <c r="CC496" s="3"/>
      <c r="CD496" s="3"/>
      <c r="CE496" s="3"/>
      <c r="CF496" s="3"/>
      <c r="CG496" s="3"/>
    </row>
    <row r="497" spans="1:8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  <c r="BN497" s="3"/>
      <c r="BO497" s="3"/>
      <c r="BP497" s="3"/>
      <c r="BQ497" s="3"/>
      <c r="BR497" s="3"/>
      <c r="BS497" s="3"/>
      <c r="BT497" s="3"/>
      <c r="BU497" s="3"/>
      <c r="BV497" s="3"/>
      <c r="BW497" s="3"/>
      <c r="BX497" s="3"/>
      <c r="BY497" s="3"/>
      <c r="BZ497" s="3"/>
      <c r="CA497" s="3"/>
      <c r="CB497" s="3"/>
      <c r="CC497" s="3"/>
      <c r="CD497" s="3"/>
      <c r="CE497" s="3"/>
      <c r="CF497" s="3"/>
      <c r="CG497" s="3"/>
    </row>
    <row r="498" spans="1:8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  <c r="BN498" s="3"/>
      <c r="BO498" s="3"/>
      <c r="BP498" s="3"/>
      <c r="BQ498" s="3"/>
      <c r="BR498" s="3"/>
      <c r="BS498" s="3"/>
      <c r="BT498" s="3"/>
      <c r="BU498" s="3"/>
      <c r="BV498" s="3"/>
      <c r="BW498" s="3"/>
      <c r="BX498" s="3"/>
      <c r="BY498" s="3"/>
      <c r="BZ498" s="3"/>
      <c r="CA498" s="3"/>
      <c r="CB498" s="3"/>
      <c r="CC498" s="3"/>
      <c r="CD498" s="3"/>
      <c r="CE498" s="3"/>
      <c r="CF498" s="3"/>
      <c r="CG498" s="3"/>
    </row>
    <row r="499" spans="1:8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  <c r="BN499" s="3"/>
      <c r="BO499" s="3"/>
      <c r="BP499" s="3"/>
      <c r="BQ499" s="3"/>
      <c r="BR499" s="3"/>
      <c r="BS499" s="3"/>
      <c r="BT499" s="3"/>
      <c r="BU499" s="3"/>
      <c r="BV499" s="3"/>
      <c r="BW499" s="3"/>
      <c r="BX499" s="3"/>
      <c r="BY499" s="3"/>
      <c r="BZ499" s="3"/>
      <c r="CA499" s="3"/>
      <c r="CB499" s="3"/>
      <c r="CC499" s="3"/>
      <c r="CD499" s="3"/>
      <c r="CE499" s="3"/>
      <c r="CF499" s="3"/>
      <c r="CG499" s="3"/>
    </row>
    <row r="500" spans="1:8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  <c r="BM500" s="3"/>
      <c r="BN500" s="3"/>
      <c r="BO500" s="3"/>
      <c r="BP500" s="3"/>
      <c r="BQ500" s="3"/>
      <c r="BR500" s="3"/>
      <c r="BS500" s="3"/>
      <c r="BT500" s="3"/>
      <c r="BU500" s="3"/>
      <c r="BV500" s="3"/>
      <c r="BW500" s="3"/>
      <c r="BX500" s="3"/>
      <c r="BY500" s="3"/>
      <c r="BZ500" s="3"/>
      <c r="CA500" s="3"/>
      <c r="CB500" s="3"/>
      <c r="CC500" s="3"/>
      <c r="CD500" s="3"/>
      <c r="CE500" s="3"/>
      <c r="CF500" s="3"/>
      <c r="CG500" s="3"/>
    </row>
    <row r="501" spans="1:8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  <c r="BM501" s="3"/>
      <c r="BN501" s="3"/>
      <c r="BO501" s="3"/>
      <c r="BP501" s="3"/>
      <c r="BQ501" s="3"/>
      <c r="BR501" s="3"/>
      <c r="BS501" s="3"/>
      <c r="BT501" s="3"/>
      <c r="BU501" s="3"/>
      <c r="BV501" s="3"/>
      <c r="BW501" s="3"/>
      <c r="BX501" s="3"/>
      <c r="BY501" s="3"/>
      <c r="BZ501" s="3"/>
      <c r="CA501" s="3"/>
      <c r="CB501" s="3"/>
      <c r="CC501" s="3"/>
      <c r="CD501" s="3"/>
      <c r="CE501" s="3"/>
      <c r="CF501" s="3"/>
      <c r="CG501" s="3"/>
    </row>
    <row r="502" spans="1:8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  <c r="BM502" s="3"/>
      <c r="BN502" s="3"/>
      <c r="BO502" s="3"/>
      <c r="BP502" s="3"/>
      <c r="BQ502" s="3"/>
      <c r="BR502" s="3"/>
      <c r="BS502" s="3"/>
      <c r="BT502" s="3"/>
      <c r="BU502" s="3"/>
      <c r="BV502" s="3"/>
      <c r="BW502" s="3"/>
      <c r="BX502" s="3"/>
      <c r="BY502" s="3"/>
      <c r="BZ502" s="3"/>
      <c r="CA502" s="3"/>
      <c r="CB502" s="3"/>
      <c r="CC502" s="3"/>
      <c r="CD502" s="3"/>
      <c r="CE502" s="3"/>
      <c r="CF502" s="3"/>
      <c r="CG502" s="3"/>
    </row>
    <row r="503" spans="1:8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  <c r="BM503" s="3"/>
      <c r="BN503" s="3"/>
      <c r="BO503" s="3"/>
      <c r="BP503" s="3"/>
      <c r="BQ503" s="3"/>
      <c r="BR503" s="3"/>
      <c r="BS503" s="3"/>
      <c r="BT503" s="3"/>
      <c r="BU503" s="3"/>
      <c r="BV503" s="3"/>
      <c r="BW503" s="3"/>
      <c r="BX503" s="3"/>
      <c r="BY503" s="3"/>
      <c r="BZ503" s="3"/>
      <c r="CA503" s="3"/>
      <c r="CB503" s="3"/>
      <c r="CC503" s="3"/>
      <c r="CD503" s="3"/>
      <c r="CE503" s="3"/>
      <c r="CF503" s="3"/>
      <c r="CG503" s="3"/>
    </row>
    <row r="504" spans="1:8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  <c r="BM504" s="3"/>
      <c r="BN504" s="3"/>
      <c r="BO504" s="3"/>
      <c r="BP504" s="3"/>
      <c r="BQ504" s="3"/>
      <c r="BR504" s="3"/>
      <c r="BS504" s="3"/>
      <c r="BT504" s="3"/>
      <c r="BU504" s="3"/>
      <c r="BV504" s="3"/>
      <c r="BW504" s="3"/>
      <c r="BX504" s="3"/>
      <c r="BY504" s="3"/>
      <c r="BZ504" s="3"/>
      <c r="CA504" s="3"/>
      <c r="CB504" s="3"/>
      <c r="CC504" s="3"/>
      <c r="CD504" s="3"/>
      <c r="CE504" s="3"/>
      <c r="CF504" s="3"/>
      <c r="CG504" s="3"/>
    </row>
    <row r="505" spans="1:8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  <c r="BM505" s="3"/>
      <c r="BN505" s="3"/>
      <c r="BO505" s="3"/>
      <c r="BP505" s="3"/>
      <c r="BQ505" s="3"/>
      <c r="BR505" s="3"/>
      <c r="BS505" s="3"/>
      <c r="BT505" s="3"/>
      <c r="BU505" s="3"/>
      <c r="BV505" s="3"/>
      <c r="BW505" s="3"/>
      <c r="BX505" s="3"/>
      <c r="BY505" s="3"/>
      <c r="BZ505" s="3"/>
      <c r="CA505" s="3"/>
      <c r="CB505" s="3"/>
      <c r="CC505" s="3"/>
      <c r="CD505" s="3"/>
      <c r="CE505" s="3"/>
      <c r="CF505" s="3"/>
      <c r="CG505" s="3"/>
    </row>
    <row r="506" spans="1:8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  <c r="BM506" s="3"/>
      <c r="BN506" s="3"/>
      <c r="BO506" s="3"/>
      <c r="BP506" s="3"/>
      <c r="BQ506" s="3"/>
      <c r="BR506" s="3"/>
      <c r="BS506" s="3"/>
      <c r="BT506" s="3"/>
      <c r="BU506" s="3"/>
      <c r="BV506" s="3"/>
      <c r="BW506" s="3"/>
      <c r="BX506" s="3"/>
      <c r="BY506" s="3"/>
      <c r="BZ506" s="3"/>
      <c r="CA506" s="3"/>
      <c r="CB506" s="3"/>
      <c r="CC506" s="3"/>
      <c r="CD506" s="3"/>
      <c r="CE506" s="3"/>
      <c r="CF506" s="3"/>
      <c r="CG506" s="3"/>
    </row>
    <row r="507" spans="1:8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  <c r="BM507" s="3"/>
      <c r="BN507" s="3"/>
      <c r="BO507" s="3"/>
      <c r="BP507" s="3"/>
      <c r="BQ507" s="3"/>
      <c r="BR507" s="3"/>
      <c r="BS507" s="3"/>
      <c r="BT507" s="3"/>
      <c r="BU507" s="3"/>
      <c r="BV507" s="3"/>
      <c r="BW507" s="3"/>
      <c r="BX507" s="3"/>
      <c r="BY507" s="3"/>
      <c r="BZ507" s="3"/>
      <c r="CA507" s="3"/>
      <c r="CB507" s="3"/>
      <c r="CC507" s="3"/>
      <c r="CD507" s="3"/>
      <c r="CE507" s="3"/>
      <c r="CF507" s="3"/>
      <c r="CG507" s="3"/>
    </row>
    <row r="508" spans="1:8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  <c r="BM508" s="3"/>
      <c r="BN508" s="3"/>
      <c r="BO508" s="3"/>
      <c r="BP508" s="3"/>
      <c r="BQ508" s="3"/>
      <c r="BR508" s="3"/>
      <c r="BS508" s="3"/>
      <c r="BT508" s="3"/>
      <c r="BU508" s="3"/>
      <c r="BV508" s="3"/>
      <c r="BW508" s="3"/>
      <c r="BX508" s="3"/>
      <c r="BY508" s="3"/>
      <c r="BZ508" s="3"/>
      <c r="CA508" s="3"/>
      <c r="CB508" s="3"/>
      <c r="CC508" s="3"/>
      <c r="CD508" s="3"/>
      <c r="CE508" s="3"/>
      <c r="CF508" s="3"/>
      <c r="CG508" s="3"/>
    </row>
    <row r="509" spans="1:8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  <c r="BM509" s="3"/>
      <c r="BN509" s="3"/>
      <c r="BO509" s="3"/>
      <c r="BP509" s="3"/>
      <c r="BQ509" s="3"/>
      <c r="BR509" s="3"/>
      <c r="BS509" s="3"/>
      <c r="BT509" s="3"/>
      <c r="BU509" s="3"/>
      <c r="BV509" s="3"/>
      <c r="BW509" s="3"/>
      <c r="BX509" s="3"/>
      <c r="BY509" s="3"/>
      <c r="BZ509" s="3"/>
      <c r="CA509" s="3"/>
      <c r="CB509" s="3"/>
      <c r="CC509" s="3"/>
      <c r="CD509" s="3"/>
      <c r="CE509" s="3"/>
      <c r="CF509" s="3"/>
      <c r="CG509" s="3"/>
    </row>
    <row r="510" spans="1:8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  <c r="BM510" s="3"/>
      <c r="BN510" s="3"/>
      <c r="BO510" s="3"/>
      <c r="BP510" s="3"/>
      <c r="BQ510" s="3"/>
      <c r="BR510" s="3"/>
      <c r="BS510" s="3"/>
      <c r="BT510" s="3"/>
      <c r="BU510" s="3"/>
      <c r="BV510" s="3"/>
      <c r="BW510" s="3"/>
      <c r="BX510" s="3"/>
      <c r="BY510" s="3"/>
      <c r="BZ510" s="3"/>
      <c r="CA510" s="3"/>
      <c r="CB510" s="3"/>
      <c r="CC510" s="3"/>
      <c r="CD510" s="3"/>
      <c r="CE510" s="3"/>
      <c r="CF510" s="3"/>
      <c r="CG510" s="3"/>
    </row>
    <row r="511" spans="1:8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  <c r="BM511" s="3"/>
      <c r="BN511" s="3"/>
      <c r="BO511" s="3"/>
      <c r="BP511" s="3"/>
      <c r="BQ511" s="3"/>
      <c r="BR511" s="3"/>
      <c r="BS511" s="3"/>
      <c r="BT511" s="3"/>
      <c r="BU511" s="3"/>
      <c r="BV511" s="3"/>
      <c r="BW511" s="3"/>
      <c r="BX511" s="3"/>
      <c r="BY511" s="3"/>
      <c r="BZ511" s="3"/>
      <c r="CA511" s="3"/>
      <c r="CB511" s="3"/>
      <c r="CC511" s="3"/>
      <c r="CD511" s="3"/>
      <c r="CE511" s="3"/>
      <c r="CF511" s="3"/>
      <c r="CG511" s="3"/>
    </row>
    <row r="512" spans="1:8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  <c r="BM512" s="3"/>
      <c r="BN512" s="3"/>
      <c r="BO512" s="3"/>
      <c r="BP512" s="3"/>
      <c r="BQ512" s="3"/>
      <c r="BR512" s="3"/>
      <c r="BS512" s="3"/>
      <c r="BT512" s="3"/>
      <c r="BU512" s="3"/>
      <c r="BV512" s="3"/>
      <c r="BW512" s="3"/>
      <c r="BX512" s="3"/>
      <c r="BY512" s="3"/>
      <c r="BZ512" s="3"/>
      <c r="CA512" s="3"/>
      <c r="CB512" s="3"/>
      <c r="CC512" s="3"/>
      <c r="CD512" s="3"/>
      <c r="CE512" s="3"/>
      <c r="CF512" s="3"/>
      <c r="CG512" s="3"/>
    </row>
    <row r="513" spans="1:8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  <c r="BM513" s="3"/>
      <c r="BN513" s="3"/>
      <c r="BO513" s="3"/>
      <c r="BP513" s="3"/>
      <c r="BQ513" s="3"/>
      <c r="BR513" s="3"/>
      <c r="BS513" s="3"/>
      <c r="BT513" s="3"/>
      <c r="BU513" s="3"/>
      <c r="BV513" s="3"/>
      <c r="BW513" s="3"/>
      <c r="BX513" s="3"/>
      <c r="BY513" s="3"/>
      <c r="BZ513" s="3"/>
      <c r="CA513" s="3"/>
      <c r="CB513" s="3"/>
      <c r="CC513" s="3"/>
      <c r="CD513" s="3"/>
      <c r="CE513" s="3"/>
      <c r="CF513" s="3"/>
      <c r="CG513" s="3"/>
    </row>
    <row r="514" spans="1:8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  <c r="BM514" s="3"/>
      <c r="BN514" s="3"/>
      <c r="BO514" s="3"/>
      <c r="BP514" s="3"/>
      <c r="BQ514" s="3"/>
      <c r="BR514" s="3"/>
      <c r="BS514" s="3"/>
      <c r="BT514" s="3"/>
      <c r="BU514" s="3"/>
      <c r="BV514" s="3"/>
      <c r="BW514" s="3"/>
      <c r="BX514" s="3"/>
      <c r="BY514" s="3"/>
      <c r="BZ514" s="3"/>
      <c r="CA514" s="3"/>
      <c r="CB514" s="3"/>
      <c r="CC514" s="3"/>
      <c r="CD514" s="3"/>
      <c r="CE514" s="3"/>
      <c r="CF514" s="3"/>
      <c r="CG514" s="3"/>
    </row>
    <row r="515" spans="1:8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  <c r="BM515" s="3"/>
      <c r="BN515" s="3"/>
      <c r="BO515" s="3"/>
      <c r="BP515" s="3"/>
      <c r="BQ515" s="3"/>
      <c r="BR515" s="3"/>
      <c r="BS515" s="3"/>
      <c r="BT515" s="3"/>
      <c r="BU515" s="3"/>
      <c r="BV515" s="3"/>
      <c r="BW515" s="3"/>
      <c r="BX515" s="3"/>
      <c r="BY515" s="3"/>
      <c r="BZ515" s="3"/>
      <c r="CA515" s="3"/>
      <c r="CB515" s="3"/>
      <c r="CC515" s="3"/>
      <c r="CD515" s="3"/>
      <c r="CE515" s="3"/>
      <c r="CF515" s="3"/>
      <c r="CG515" s="3"/>
    </row>
    <row r="516" spans="1:8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  <c r="BM516" s="3"/>
      <c r="BN516" s="3"/>
      <c r="BO516" s="3"/>
      <c r="BP516" s="3"/>
      <c r="BQ516" s="3"/>
      <c r="BR516" s="3"/>
      <c r="BS516" s="3"/>
      <c r="BT516" s="3"/>
      <c r="BU516" s="3"/>
      <c r="BV516" s="3"/>
      <c r="BW516" s="3"/>
      <c r="BX516" s="3"/>
      <c r="BY516" s="3"/>
      <c r="BZ516" s="3"/>
      <c r="CA516" s="3"/>
      <c r="CB516" s="3"/>
      <c r="CC516" s="3"/>
      <c r="CD516" s="3"/>
      <c r="CE516" s="3"/>
      <c r="CF516" s="3"/>
      <c r="CG516" s="3"/>
    </row>
    <row r="517" spans="1:8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  <c r="BM517" s="3"/>
      <c r="BN517" s="3"/>
      <c r="BO517" s="3"/>
      <c r="BP517" s="3"/>
      <c r="BQ517" s="3"/>
      <c r="BR517" s="3"/>
      <c r="BS517" s="3"/>
      <c r="BT517" s="3"/>
      <c r="BU517" s="3"/>
      <c r="BV517" s="3"/>
      <c r="BW517" s="3"/>
      <c r="BX517" s="3"/>
      <c r="BY517" s="3"/>
      <c r="BZ517" s="3"/>
      <c r="CA517" s="3"/>
      <c r="CB517" s="3"/>
      <c r="CC517" s="3"/>
      <c r="CD517" s="3"/>
      <c r="CE517" s="3"/>
      <c r="CF517" s="3"/>
      <c r="CG517" s="3"/>
    </row>
    <row r="518" spans="1:8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  <c r="BM518" s="3"/>
      <c r="BN518" s="3"/>
      <c r="BO518" s="3"/>
      <c r="BP518" s="3"/>
      <c r="BQ518" s="3"/>
      <c r="BR518" s="3"/>
      <c r="BS518" s="3"/>
      <c r="BT518" s="3"/>
      <c r="BU518" s="3"/>
      <c r="BV518" s="3"/>
      <c r="BW518" s="3"/>
      <c r="BX518" s="3"/>
      <c r="BY518" s="3"/>
      <c r="BZ518" s="3"/>
      <c r="CA518" s="3"/>
      <c r="CB518" s="3"/>
      <c r="CC518" s="3"/>
      <c r="CD518" s="3"/>
      <c r="CE518" s="3"/>
      <c r="CF518" s="3"/>
      <c r="CG518" s="3"/>
    </row>
    <row r="519" spans="1:8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  <c r="BM519" s="3"/>
      <c r="BN519" s="3"/>
      <c r="BO519" s="3"/>
      <c r="BP519" s="3"/>
      <c r="BQ519" s="3"/>
      <c r="BR519" s="3"/>
      <c r="BS519" s="3"/>
      <c r="BT519" s="3"/>
      <c r="BU519" s="3"/>
      <c r="BV519" s="3"/>
      <c r="BW519" s="3"/>
      <c r="BX519" s="3"/>
      <c r="BY519" s="3"/>
      <c r="BZ519" s="3"/>
      <c r="CA519" s="3"/>
      <c r="CB519" s="3"/>
      <c r="CC519" s="3"/>
      <c r="CD519" s="3"/>
      <c r="CE519" s="3"/>
      <c r="CF519" s="3"/>
      <c r="CG519" s="3"/>
    </row>
    <row r="520" spans="1:8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  <c r="BM520" s="3"/>
      <c r="BN520" s="3"/>
      <c r="BO520" s="3"/>
      <c r="BP520" s="3"/>
      <c r="BQ520" s="3"/>
      <c r="BR520" s="3"/>
      <c r="BS520" s="3"/>
      <c r="BT520" s="3"/>
      <c r="BU520" s="3"/>
      <c r="BV520" s="3"/>
      <c r="BW520" s="3"/>
      <c r="BX520" s="3"/>
      <c r="BY520" s="3"/>
      <c r="BZ520" s="3"/>
      <c r="CA520" s="3"/>
      <c r="CB520" s="3"/>
      <c r="CC520" s="3"/>
      <c r="CD520" s="3"/>
      <c r="CE520" s="3"/>
      <c r="CF520" s="3"/>
      <c r="CG520" s="3"/>
    </row>
    <row r="521" spans="1:8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  <c r="BM521" s="3"/>
      <c r="BN521" s="3"/>
      <c r="BO521" s="3"/>
      <c r="BP521" s="3"/>
      <c r="BQ521" s="3"/>
      <c r="BR521" s="3"/>
      <c r="BS521" s="3"/>
      <c r="BT521" s="3"/>
      <c r="BU521" s="3"/>
      <c r="BV521" s="3"/>
      <c r="BW521" s="3"/>
      <c r="BX521" s="3"/>
      <c r="BY521" s="3"/>
      <c r="BZ521" s="3"/>
      <c r="CA521" s="3"/>
      <c r="CB521" s="3"/>
      <c r="CC521" s="3"/>
      <c r="CD521" s="3"/>
      <c r="CE521" s="3"/>
      <c r="CF521" s="3"/>
      <c r="CG521" s="3"/>
    </row>
    <row r="522" spans="1:8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  <c r="BM522" s="3"/>
      <c r="BN522" s="3"/>
      <c r="BO522" s="3"/>
      <c r="BP522" s="3"/>
      <c r="BQ522" s="3"/>
      <c r="BR522" s="3"/>
      <c r="BS522" s="3"/>
      <c r="BT522" s="3"/>
      <c r="BU522" s="3"/>
      <c r="BV522" s="3"/>
      <c r="BW522" s="3"/>
      <c r="BX522" s="3"/>
      <c r="BY522" s="3"/>
      <c r="BZ522" s="3"/>
      <c r="CA522" s="3"/>
      <c r="CB522" s="3"/>
      <c r="CC522" s="3"/>
      <c r="CD522" s="3"/>
      <c r="CE522" s="3"/>
      <c r="CF522" s="3"/>
      <c r="CG522" s="3"/>
    </row>
    <row r="523" spans="1:8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  <c r="BM523" s="3"/>
      <c r="BN523" s="3"/>
      <c r="BO523" s="3"/>
      <c r="BP523" s="3"/>
      <c r="BQ523" s="3"/>
      <c r="BR523" s="3"/>
      <c r="BS523" s="3"/>
      <c r="BT523" s="3"/>
      <c r="BU523" s="3"/>
      <c r="BV523" s="3"/>
      <c r="BW523" s="3"/>
      <c r="BX523" s="3"/>
      <c r="BY523" s="3"/>
      <c r="BZ523" s="3"/>
      <c r="CA523" s="3"/>
      <c r="CB523" s="3"/>
      <c r="CC523" s="3"/>
      <c r="CD523" s="3"/>
      <c r="CE523" s="3"/>
      <c r="CF523" s="3"/>
      <c r="CG523" s="3"/>
    </row>
    <row r="524" spans="1:8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  <c r="BM524" s="3"/>
      <c r="BN524" s="3"/>
      <c r="BO524" s="3"/>
      <c r="BP524" s="3"/>
      <c r="BQ524" s="3"/>
      <c r="BR524" s="3"/>
      <c r="BS524" s="3"/>
      <c r="BT524" s="3"/>
      <c r="BU524" s="3"/>
      <c r="BV524" s="3"/>
      <c r="BW524" s="3"/>
      <c r="BX524" s="3"/>
      <c r="BY524" s="3"/>
      <c r="BZ524" s="3"/>
      <c r="CA524" s="3"/>
      <c r="CB524" s="3"/>
      <c r="CC524" s="3"/>
      <c r="CD524" s="3"/>
      <c r="CE524" s="3"/>
      <c r="CF524" s="3"/>
      <c r="CG524" s="3"/>
    </row>
    <row r="525" spans="1:8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  <c r="BM525" s="3"/>
      <c r="BN525" s="3"/>
      <c r="BO525" s="3"/>
      <c r="BP525" s="3"/>
      <c r="BQ525" s="3"/>
      <c r="BR525" s="3"/>
      <c r="BS525" s="3"/>
      <c r="BT525" s="3"/>
      <c r="BU525" s="3"/>
      <c r="BV525" s="3"/>
      <c r="BW525" s="3"/>
      <c r="BX525" s="3"/>
      <c r="BY525" s="3"/>
      <c r="BZ525" s="3"/>
      <c r="CA525" s="3"/>
      <c r="CB525" s="3"/>
      <c r="CC525" s="3"/>
      <c r="CD525" s="3"/>
      <c r="CE525" s="3"/>
      <c r="CF525" s="3"/>
      <c r="CG525" s="3"/>
    </row>
    <row r="526" spans="1:8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  <c r="BM526" s="3"/>
      <c r="BN526" s="3"/>
      <c r="BO526" s="3"/>
      <c r="BP526" s="3"/>
      <c r="BQ526" s="3"/>
      <c r="BR526" s="3"/>
      <c r="BS526" s="3"/>
      <c r="BT526" s="3"/>
      <c r="BU526" s="3"/>
      <c r="BV526" s="3"/>
      <c r="BW526" s="3"/>
      <c r="BX526" s="3"/>
      <c r="BY526" s="3"/>
      <c r="BZ526" s="3"/>
      <c r="CA526" s="3"/>
      <c r="CB526" s="3"/>
      <c r="CC526" s="3"/>
      <c r="CD526" s="3"/>
      <c r="CE526" s="3"/>
      <c r="CF526" s="3"/>
      <c r="CG526" s="3"/>
    </row>
    <row r="527" spans="1:8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  <c r="BM527" s="3"/>
      <c r="BN527" s="3"/>
      <c r="BO527" s="3"/>
      <c r="BP527" s="3"/>
      <c r="BQ527" s="3"/>
      <c r="BR527" s="3"/>
      <c r="BS527" s="3"/>
      <c r="BT527" s="3"/>
      <c r="BU527" s="3"/>
      <c r="BV527" s="3"/>
      <c r="BW527" s="3"/>
      <c r="BX527" s="3"/>
      <c r="BY527" s="3"/>
      <c r="BZ527" s="3"/>
      <c r="CA527" s="3"/>
      <c r="CB527" s="3"/>
      <c r="CC527" s="3"/>
      <c r="CD527" s="3"/>
      <c r="CE527" s="3"/>
      <c r="CF527" s="3"/>
      <c r="CG527" s="3"/>
    </row>
    <row r="528" spans="1:8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  <c r="BM528" s="3"/>
      <c r="BN528" s="3"/>
      <c r="BO528" s="3"/>
      <c r="BP528" s="3"/>
      <c r="BQ528" s="3"/>
      <c r="BR528" s="3"/>
      <c r="BS528" s="3"/>
      <c r="BT528" s="3"/>
      <c r="BU528" s="3"/>
      <c r="BV528" s="3"/>
      <c r="BW528" s="3"/>
      <c r="BX528" s="3"/>
      <c r="BY528" s="3"/>
      <c r="BZ528" s="3"/>
      <c r="CA528" s="3"/>
      <c r="CB528" s="3"/>
      <c r="CC528" s="3"/>
      <c r="CD528" s="3"/>
      <c r="CE528" s="3"/>
      <c r="CF528" s="3"/>
      <c r="CG528" s="3"/>
    </row>
    <row r="529" spans="1:8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  <c r="BM529" s="3"/>
      <c r="BN529" s="3"/>
      <c r="BO529" s="3"/>
      <c r="BP529" s="3"/>
      <c r="BQ529" s="3"/>
      <c r="BR529" s="3"/>
      <c r="BS529" s="3"/>
      <c r="BT529" s="3"/>
      <c r="BU529" s="3"/>
      <c r="BV529" s="3"/>
      <c r="BW529" s="3"/>
      <c r="BX529" s="3"/>
      <c r="BY529" s="3"/>
      <c r="BZ529" s="3"/>
      <c r="CA529" s="3"/>
      <c r="CB529" s="3"/>
      <c r="CC529" s="3"/>
      <c r="CD529" s="3"/>
      <c r="CE529" s="3"/>
      <c r="CF529" s="3"/>
      <c r="CG529" s="3"/>
    </row>
    <row r="530" spans="1:8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  <c r="BM530" s="3"/>
      <c r="BN530" s="3"/>
      <c r="BO530" s="3"/>
      <c r="BP530" s="3"/>
      <c r="BQ530" s="3"/>
      <c r="BR530" s="3"/>
      <c r="BS530" s="3"/>
      <c r="BT530" s="3"/>
      <c r="BU530" s="3"/>
      <c r="BV530" s="3"/>
      <c r="BW530" s="3"/>
      <c r="BX530" s="3"/>
      <c r="BY530" s="3"/>
      <c r="BZ530" s="3"/>
      <c r="CA530" s="3"/>
      <c r="CB530" s="3"/>
      <c r="CC530" s="3"/>
      <c r="CD530" s="3"/>
      <c r="CE530" s="3"/>
      <c r="CF530" s="3"/>
      <c r="CG530" s="3"/>
    </row>
    <row r="531" spans="1:8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  <c r="BM531" s="3"/>
      <c r="BN531" s="3"/>
      <c r="BO531" s="3"/>
      <c r="BP531" s="3"/>
      <c r="BQ531" s="3"/>
      <c r="BR531" s="3"/>
      <c r="BS531" s="3"/>
      <c r="BT531" s="3"/>
      <c r="BU531" s="3"/>
      <c r="BV531" s="3"/>
      <c r="BW531" s="3"/>
      <c r="BX531" s="3"/>
      <c r="BY531" s="3"/>
      <c r="BZ531" s="3"/>
      <c r="CA531" s="3"/>
      <c r="CB531" s="3"/>
      <c r="CC531" s="3"/>
      <c r="CD531" s="3"/>
      <c r="CE531" s="3"/>
      <c r="CF531" s="3"/>
      <c r="CG531" s="3"/>
    </row>
    <row r="532" spans="1:8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  <c r="BM532" s="3"/>
      <c r="BN532" s="3"/>
      <c r="BO532" s="3"/>
      <c r="BP532" s="3"/>
      <c r="BQ532" s="3"/>
      <c r="BR532" s="3"/>
      <c r="BS532" s="3"/>
      <c r="BT532" s="3"/>
      <c r="BU532" s="3"/>
      <c r="BV532" s="3"/>
      <c r="BW532" s="3"/>
      <c r="BX532" s="3"/>
      <c r="BY532" s="3"/>
      <c r="BZ532" s="3"/>
      <c r="CA532" s="3"/>
      <c r="CB532" s="3"/>
      <c r="CC532" s="3"/>
      <c r="CD532" s="3"/>
      <c r="CE532" s="3"/>
      <c r="CF532" s="3"/>
      <c r="CG532" s="3"/>
    </row>
    <row r="533" spans="1:8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  <c r="BM533" s="3"/>
      <c r="BN533" s="3"/>
      <c r="BO533" s="3"/>
      <c r="BP533" s="3"/>
      <c r="BQ533" s="3"/>
      <c r="BR533" s="3"/>
      <c r="BS533" s="3"/>
      <c r="BT533" s="3"/>
      <c r="BU533" s="3"/>
      <c r="BV533" s="3"/>
      <c r="BW533" s="3"/>
      <c r="BX533" s="3"/>
      <c r="BY533" s="3"/>
      <c r="BZ533" s="3"/>
      <c r="CA533" s="3"/>
      <c r="CB533" s="3"/>
      <c r="CC533" s="3"/>
      <c r="CD533" s="3"/>
      <c r="CE533" s="3"/>
      <c r="CF533" s="3"/>
      <c r="CG533" s="3"/>
    </row>
    <row r="534" spans="1:8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  <c r="BM534" s="3"/>
      <c r="BN534" s="3"/>
      <c r="BO534" s="3"/>
      <c r="BP534" s="3"/>
      <c r="BQ534" s="3"/>
      <c r="BR534" s="3"/>
      <c r="BS534" s="3"/>
      <c r="BT534" s="3"/>
      <c r="BU534" s="3"/>
      <c r="BV534" s="3"/>
      <c r="BW534" s="3"/>
      <c r="BX534" s="3"/>
      <c r="BY534" s="3"/>
      <c r="BZ534" s="3"/>
      <c r="CA534" s="3"/>
      <c r="CB534" s="3"/>
      <c r="CC534" s="3"/>
      <c r="CD534" s="3"/>
      <c r="CE534" s="3"/>
      <c r="CF534" s="3"/>
      <c r="CG534" s="3"/>
    </row>
    <row r="535" spans="1:8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  <c r="BM535" s="3"/>
      <c r="BN535" s="3"/>
      <c r="BO535" s="3"/>
      <c r="BP535" s="3"/>
      <c r="BQ535" s="3"/>
      <c r="BR535" s="3"/>
      <c r="BS535" s="3"/>
      <c r="BT535" s="3"/>
      <c r="BU535" s="3"/>
      <c r="BV535" s="3"/>
      <c r="BW535" s="3"/>
      <c r="BX535" s="3"/>
      <c r="BY535" s="3"/>
      <c r="BZ535" s="3"/>
      <c r="CA535" s="3"/>
      <c r="CB535" s="3"/>
      <c r="CC535" s="3"/>
      <c r="CD535" s="3"/>
      <c r="CE535" s="3"/>
      <c r="CF535" s="3"/>
      <c r="CG535" s="3"/>
    </row>
    <row r="536" spans="1:8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  <c r="BM536" s="3"/>
      <c r="BN536" s="3"/>
      <c r="BO536" s="3"/>
      <c r="BP536" s="3"/>
      <c r="BQ536" s="3"/>
      <c r="BR536" s="3"/>
      <c r="BS536" s="3"/>
      <c r="BT536" s="3"/>
      <c r="BU536" s="3"/>
      <c r="BV536" s="3"/>
      <c r="BW536" s="3"/>
      <c r="BX536" s="3"/>
      <c r="BY536" s="3"/>
      <c r="BZ536" s="3"/>
      <c r="CA536" s="3"/>
      <c r="CB536" s="3"/>
      <c r="CC536" s="3"/>
      <c r="CD536" s="3"/>
      <c r="CE536" s="3"/>
      <c r="CF536" s="3"/>
      <c r="CG536" s="3"/>
    </row>
    <row r="537" spans="1:8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  <c r="BM537" s="3"/>
      <c r="BN537" s="3"/>
      <c r="BO537" s="3"/>
      <c r="BP537" s="3"/>
      <c r="BQ537" s="3"/>
      <c r="BR537" s="3"/>
      <c r="BS537" s="3"/>
      <c r="BT537" s="3"/>
      <c r="BU537" s="3"/>
      <c r="BV537" s="3"/>
      <c r="BW537" s="3"/>
      <c r="BX537" s="3"/>
      <c r="BY537" s="3"/>
      <c r="BZ537" s="3"/>
      <c r="CA537" s="3"/>
      <c r="CB537" s="3"/>
      <c r="CC537" s="3"/>
      <c r="CD537" s="3"/>
      <c r="CE537" s="3"/>
      <c r="CF537" s="3"/>
      <c r="CG537" s="3"/>
    </row>
    <row r="538" spans="1:8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  <c r="BM538" s="3"/>
      <c r="BN538" s="3"/>
      <c r="BO538" s="3"/>
      <c r="BP538" s="3"/>
      <c r="BQ538" s="3"/>
      <c r="BR538" s="3"/>
      <c r="BS538" s="3"/>
      <c r="BT538" s="3"/>
      <c r="BU538" s="3"/>
      <c r="BV538" s="3"/>
      <c r="BW538" s="3"/>
      <c r="BX538" s="3"/>
      <c r="BY538" s="3"/>
      <c r="BZ538" s="3"/>
      <c r="CA538" s="3"/>
      <c r="CB538" s="3"/>
      <c r="CC538" s="3"/>
      <c r="CD538" s="3"/>
      <c r="CE538" s="3"/>
      <c r="CF538" s="3"/>
      <c r="CG538" s="3"/>
    </row>
    <row r="539" spans="1:8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  <c r="BM539" s="3"/>
      <c r="BN539" s="3"/>
      <c r="BO539" s="3"/>
      <c r="BP539" s="3"/>
      <c r="BQ539" s="3"/>
      <c r="BR539" s="3"/>
      <c r="BS539" s="3"/>
      <c r="BT539" s="3"/>
      <c r="BU539" s="3"/>
      <c r="BV539" s="3"/>
      <c r="BW539" s="3"/>
      <c r="BX539" s="3"/>
      <c r="BY539" s="3"/>
      <c r="BZ539" s="3"/>
      <c r="CA539" s="3"/>
      <c r="CB539" s="3"/>
      <c r="CC539" s="3"/>
      <c r="CD539" s="3"/>
      <c r="CE539" s="3"/>
      <c r="CF539" s="3"/>
      <c r="CG539" s="3"/>
    </row>
    <row r="540" spans="1:8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  <c r="BM540" s="3"/>
      <c r="BN540" s="3"/>
      <c r="BO540" s="3"/>
      <c r="BP540" s="3"/>
      <c r="BQ540" s="3"/>
      <c r="BR540" s="3"/>
      <c r="BS540" s="3"/>
      <c r="BT540" s="3"/>
      <c r="BU540" s="3"/>
      <c r="BV540" s="3"/>
      <c r="BW540" s="3"/>
      <c r="BX540" s="3"/>
      <c r="BY540" s="3"/>
      <c r="BZ540" s="3"/>
      <c r="CA540" s="3"/>
      <c r="CB540" s="3"/>
      <c r="CC540" s="3"/>
      <c r="CD540" s="3"/>
      <c r="CE540" s="3"/>
      <c r="CF540" s="3"/>
      <c r="CG540" s="3"/>
    </row>
    <row r="541" spans="1:8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  <c r="BM541" s="3"/>
      <c r="BN541" s="3"/>
      <c r="BO541" s="3"/>
      <c r="BP541" s="3"/>
      <c r="BQ541" s="3"/>
      <c r="BR541" s="3"/>
      <c r="BS541" s="3"/>
      <c r="BT541" s="3"/>
      <c r="BU541" s="3"/>
      <c r="BV541" s="3"/>
      <c r="BW541" s="3"/>
      <c r="BX541" s="3"/>
      <c r="BY541" s="3"/>
      <c r="BZ541" s="3"/>
      <c r="CA541" s="3"/>
      <c r="CB541" s="3"/>
      <c r="CC541" s="3"/>
      <c r="CD541" s="3"/>
      <c r="CE541" s="3"/>
      <c r="CF541" s="3"/>
      <c r="CG541" s="3"/>
    </row>
    <row r="542" spans="1:8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  <c r="BM542" s="3"/>
      <c r="BN542" s="3"/>
      <c r="BO542" s="3"/>
      <c r="BP542" s="3"/>
      <c r="BQ542" s="3"/>
      <c r="BR542" s="3"/>
      <c r="BS542" s="3"/>
      <c r="BT542" s="3"/>
      <c r="BU542" s="3"/>
      <c r="BV542" s="3"/>
      <c r="BW542" s="3"/>
      <c r="BX542" s="3"/>
      <c r="BY542" s="3"/>
      <c r="BZ542" s="3"/>
      <c r="CA542" s="3"/>
      <c r="CB542" s="3"/>
      <c r="CC542" s="3"/>
      <c r="CD542" s="3"/>
      <c r="CE542" s="3"/>
      <c r="CF542" s="3"/>
      <c r="CG542" s="3"/>
    </row>
    <row r="543" spans="1:8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  <c r="BM543" s="3"/>
      <c r="BN543" s="3"/>
      <c r="BO543" s="3"/>
      <c r="BP543" s="3"/>
      <c r="BQ543" s="3"/>
      <c r="BR543" s="3"/>
      <c r="BS543" s="3"/>
      <c r="BT543" s="3"/>
      <c r="BU543" s="3"/>
      <c r="BV543" s="3"/>
      <c r="BW543" s="3"/>
      <c r="BX543" s="3"/>
      <c r="BY543" s="3"/>
      <c r="BZ543" s="3"/>
      <c r="CA543" s="3"/>
      <c r="CB543" s="3"/>
      <c r="CC543" s="3"/>
      <c r="CD543" s="3"/>
      <c r="CE543" s="3"/>
      <c r="CF543" s="3"/>
      <c r="CG543" s="3"/>
    </row>
    <row r="544" spans="1:8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  <c r="BM544" s="3"/>
      <c r="BN544" s="3"/>
      <c r="BO544" s="3"/>
      <c r="BP544" s="3"/>
      <c r="BQ544" s="3"/>
      <c r="BR544" s="3"/>
      <c r="BS544" s="3"/>
      <c r="BT544" s="3"/>
      <c r="BU544" s="3"/>
      <c r="BV544" s="3"/>
      <c r="BW544" s="3"/>
      <c r="BX544" s="3"/>
      <c r="BY544" s="3"/>
      <c r="BZ544" s="3"/>
      <c r="CA544" s="3"/>
      <c r="CB544" s="3"/>
      <c r="CC544" s="3"/>
      <c r="CD544" s="3"/>
      <c r="CE544" s="3"/>
      <c r="CF544" s="3"/>
      <c r="CG544" s="3"/>
    </row>
    <row r="545" spans="1:8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  <c r="BM545" s="3"/>
      <c r="BN545" s="3"/>
      <c r="BO545" s="3"/>
      <c r="BP545" s="3"/>
      <c r="BQ545" s="3"/>
      <c r="BR545" s="3"/>
      <c r="BS545" s="3"/>
      <c r="BT545" s="3"/>
      <c r="BU545" s="3"/>
      <c r="BV545" s="3"/>
      <c r="BW545" s="3"/>
      <c r="BX545" s="3"/>
      <c r="BY545" s="3"/>
      <c r="BZ545" s="3"/>
      <c r="CA545" s="3"/>
      <c r="CB545" s="3"/>
      <c r="CC545" s="3"/>
      <c r="CD545" s="3"/>
      <c r="CE545" s="3"/>
      <c r="CF545" s="3"/>
      <c r="CG545" s="3"/>
    </row>
    <row r="546" spans="1:8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  <c r="BM546" s="3"/>
      <c r="BN546" s="3"/>
      <c r="BO546" s="3"/>
      <c r="BP546" s="3"/>
      <c r="BQ546" s="3"/>
      <c r="BR546" s="3"/>
      <c r="BS546" s="3"/>
      <c r="BT546" s="3"/>
      <c r="BU546" s="3"/>
      <c r="BV546" s="3"/>
      <c r="BW546" s="3"/>
      <c r="BX546" s="3"/>
      <c r="BY546" s="3"/>
      <c r="BZ546" s="3"/>
      <c r="CA546" s="3"/>
      <c r="CB546" s="3"/>
      <c r="CC546" s="3"/>
      <c r="CD546" s="3"/>
      <c r="CE546" s="3"/>
      <c r="CF546" s="3"/>
      <c r="CG546" s="3"/>
    </row>
    <row r="547" spans="1:8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  <c r="BM547" s="3"/>
      <c r="BN547" s="3"/>
      <c r="BO547" s="3"/>
      <c r="BP547" s="3"/>
      <c r="BQ547" s="3"/>
      <c r="BR547" s="3"/>
      <c r="BS547" s="3"/>
      <c r="BT547" s="3"/>
      <c r="BU547" s="3"/>
      <c r="BV547" s="3"/>
      <c r="BW547" s="3"/>
      <c r="BX547" s="3"/>
      <c r="BY547" s="3"/>
      <c r="BZ547" s="3"/>
      <c r="CA547" s="3"/>
      <c r="CB547" s="3"/>
      <c r="CC547" s="3"/>
      <c r="CD547" s="3"/>
      <c r="CE547" s="3"/>
      <c r="CF547" s="3"/>
      <c r="CG547" s="3"/>
    </row>
    <row r="548" spans="1:8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  <c r="BM548" s="3"/>
      <c r="BN548" s="3"/>
      <c r="BO548" s="3"/>
      <c r="BP548" s="3"/>
      <c r="BQ548" s="3"/>
      <c r="BR548" s="3"/>
      <c r="BS548" s="3"/>
      <c r="BT548" s="3"/>
      <c r="BU548" s="3"/>
      <c r="BV548" s="3"/>
      <c r="BW548" s="3"/>
      <c r="BX548" s="3"/>
      <c r="BY548" s="3"/>
      <c r="BZ548" s="3"/>
      <c r="CA548" s="3"/>
      <c r="CB548" s="3"/>
      <c r="CC548" s="3"/>
      <c r="CD548" s="3"/>
      <c r="CE548" s="3"/>
      <c r="CF548" s="3"/>
      <c r="CG548" s="3"/>
    </row>
    <row r="549" spans="1:8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  <c r="BM549" s="3"/>
      <c r="BN549" s="3"/>
      <c r="BO549" s="3"/>
      <c r="BP549" s="3"/>
      <c r="BQ549" s="3"/>
      <c r="BR549" s="3"/>
      <c r="BS549" s="3"/>
      <c r="BT549" s="3"/>
      <c r="BU549" s="3"/>
      <c r="BV549" s="3"/>
      <c r="BW549" s="3"/>
      <c r="BX549" s="3"/>
      <c r="BY549" s="3"/>
      <c r="BZ549" s="3"/>
      <c r="CA549" s="3"/>
      <c r="CB549" s="3"/>
      <c r="CC549" s="3"/>
      <c r="CD549" s="3"/>
      <c r="CE549" s="3"/>
      <c r="CF549" s="3"/>
      <c r="CG549" s="3"/>
    </row>
    <row r="550" spans="1:8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  <c r="BM550" s="3"/>
      <c r="BN550" s="3"/>
      <c r="BO550" s="3"/>
      <c r="BP550" s="3"/>
      <c r="BQ550" s="3"/>
      <c r="BR550" s="3"/>
      <c r="BS550" s="3"/>
      <c r="BT550" s="3"/>
      <c r="BU550" s="3"/>
      <c r="BV550" s="3"/>
      <c r="BW550" s="3"/>
      <c r="BX550" s="3"/>
      <c r="BY550" s="3"/>
      <c r="BZ550" s="3"/>
      <c r="CA550" s="3"/>
      <c r="CB550" s="3"/>
      <c r="CC550" s="3"/>
      <c r="CD550" s="3"/>
      <c r="CE550" s="3"/>
      <c r="CF550" s="3"/>
      <c r="CG550" s="3"/>
    </row>
    <row r="551" spans="1:8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  <c r="BM551" s="3"/>
      <c r="BN551" s="3"/>
      <c r="BO551" s="3"/>
      <c r="BP551" s="3"/>
      <c r="BQ551" s="3"/>
      <c r="BR551" s="3"/>
      <c r="BS551" s="3"/>
      <c r="BT551" s="3"/>
      <c r="BU551" s="3"/>
      <c r="BV551" s="3"/>
      <c r="BW551" s="3"/>
      <c r="BX551" s="3"/>
      <c r="BY551" s="3"/>
      <c r="BZ551" s="3"/>
      <c r="CA551" s="3"/>
      <c r="CB551" s="3"/>
      <c r="CC551" s="3"/>
      <c r="CD551" s="3"/>
      <c r="CE551" s="3"/>
      <c r="CF551" s="3"/>
      <c r="CG551" s="3"/>
    </row>
    <row r="552" spans="1:8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  <c r="BM552" s="3"/>
      <c r="BN552" s="3"/>
      <c r="BO552" s="3"/>
      <c r="BP552" s="3"/>
      <c r="BQ552" s="3"/>
      <c r="BR552" s="3"/>
      <c r="BS552" s="3"/>
      <c r="BT552" s="3"/>
      <c r="BU552" s="3"/>
      <c r="BV552" s="3"/>
      <c r="BW552" s="3"/>
      <c r="BX552" s="3"/>
      <c r="BY552" s="3"/>
      <c r="BZ552" s="3"/>
      <c r="CA552" s="3"/>
      <c r="CB552" s="3"/>
      <c r="CC552" s="3"/>
      <c r="CD552" s="3"/>
      <c r="CE552" s="3"/>
      <c r="CF552" s="3"/>
      <c r="CG552" s="3"/>
    </row>
    <row r="553" spans="1:8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  <c r="BM553" s="3"/>
      <c r="BN553" s="3"/>
      <c r="BO553" s="3"/>
      <c r="BP553" s="3"/>
      <c r="BQ553" s="3"/>
      <c r="BR553" s="3"/>
      <c r="BS553" s="3"/>
      <c r="BT553" s="3"/>
      <c r="BU553" s="3"/>
      <c r="BV553" s="3"/>
      <c r="BW553" s="3"/>
      <c r="BX553" s="3"/>
      <c r="BY553" s="3"/>
      <c r="BZ553" s="3"/>
      <c r="CA553" s="3"/>
      <c r="CB553" s="3"/>
      <c r="CC553" s="3"/>
      <c r="CD553" s="3"/>
      <c r="CE553" s="3"/>
      <c r="CF553" s="3"/>
      <c r="CG553" s="3"/>
    </row>
    <row r="554" spans="1:8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  <c r="BM554" s="3"/>
      <c r="BN554" s="3"/>
      <c r="BO554" s="3"/>
      <c r="BP554" s="3"/>
      <c r="BQ554" s="3"/>
      <c r="BR554" s="3"/>
      <c r="BS554" s="3"/>
      <c r="BT554" s="3"/>
      <c r="BU554" s="3"/>
      <c r="BV554" s="3"/>
      <c r="BW554" s="3"/>
      <c r="BX554" s="3"/>
      <c r="BY554" s="3"/>
      <c r="BZ554" s="3"/>
      <c r="CA554" s="3"/>
      <c r="CB554" s="3"/>
      <c r="CC554" s="3"/>
      <c r="CD554" s="3"/>
      <c r="CE554" s="3"/>
      <c r="CF554" s="3"/>
      <c r="CG554" s="3"/>
    </row>
    <row r="555" spans="1:8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  <c r="BM555" s="3"/>
      <c r="BN555" s="3"/>
      <c r="BO555" s="3"/>
      <c r="BP555" s="3"/>
      <c r="BQ555" s="3"/>
      <c r="BR555" s="3"/>
      <c r="BS555" s="3"/>
      <c r="BT555" s="3"/>
      <c r="BU555" s="3"/>
      <c r="BV555" s="3"/>
      <c r="BW555" s="3"/>
      <c r="BX555" s="3"/>
      <c r="BY555" s="3"/>
      <c r="BZ555" s="3"/>
      <c r="CA555" s="3"/>
      <c r="CB555" s="3"/>
      <c r="CC555" s="3"/>
      <c r="CD555" s="3"/>
      <c r="CE555" s="3"/>
      <c r="CF555" s="3"/>
      <c r="CG555" s="3"/>
    </row>
    <row r="556" spans="1:8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  <c r="BM556" s="3"/>
      <c r="BN556" s="3"/>
      <c r="BO556" s="3"/>
      <c r="BP556" s="3"/>
      <c r="BQ556" s="3"/>
      <c r="BR556" s="3"/>
      <c r="BS556" s="3"/>
      <c r="BT556" s="3"/>
      <c r="BU556" s="3"/>
      <c r="BV556" s="3"/>
      <c r="BW556" s="3"/>
      <c r="BX556" s="3"/>
      <c r="BY556" s="3"/>
      <c r="BZ556" s="3"/>
      <c r="CA556" s="3"/>
      <c r="CB556" s="3"/>
      <c r="CC556" s="3"/>
      <c r="CD556" s="3"/>
      <c r="CE556" s="3"/>
      <c r="CF556" s="3"/>
      <c r="CG556" s="3"/>
    </row>
    <row r="557" spans="1:8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  <c r="BM557" s="3"/>
      <c r="BN557" s="3"/>
      <c r="BO557" s="3"/>
      <c r="BP557" s="3"/>
      <c r="BQ557" s="3"/>
      <c r="BR557" s="3"/>
      <c r="BS557" s="3"/>
      <c r="BT557" s="3"/>
      <c r="BU557" s="3"/>
      <c r="BV557" s="3"/>
      <c r="BW557" s="3"/>
      <c r="BX557" s="3"/>
      <c r="BY557" s="3"/>
      <c r="BZ557" s="3"/>
      <c r="CA557" s="3"/>
      <c r="CB557" s="3"/>
      <c r="CC557" s="3"/>
      <c r="CD557" s="3"/>
      <c r="CE557" s="3"/>
      <c r="CF557" s="3"/>
      <c r="CG557" s="3"/>
    </row>
    <row r="558" spans="1:8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  <c r="BM558" s="3"/>
      <c r="BN558" s="3"/>
      <c r="BO558" s="3"/>
      <c r="BP558" s="3"/>
      <c r="BQ558" s="3"/>
      <c r="BR558" s="3"/>
      <c r="BS558" s="3"/>
      <c r="BT558" s="3"/>
      <c r="BU558" s="3"/>
      <c r="BV558" s="3"/>
      <c r="BW558" s="3"/>
      <c r="BX558" s="3"/>
      <c r="BY558" s="3"/>
      <c r="BZ558" s="3"/>
      <c r="CA558" s="3"/>
      <c r="CB558" s="3"/>
      <c r="CC558" s="3"/>
      <c r="CD558" s="3"/>
      <c r="CE558" s="3"/>
      <c r="CF558" s="3"/>
      <c r="CG558" s="3"/>
    </row>
    <row r="559" spans="1:8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  <c r="BM559" s="3"/>
      <c r="BN559" s="3"/>
      <c r="BO559" s="3"/>
      <c r="BP559" s="3"/>
      <c r="BQ559" s="3"/>
      <c r="BR559" s="3"/>
      <c r="BS559" s="3"/>
      <c r="BT559" s="3"/>
      <c r="BU559" s="3"/>
      <c r="BV559" s="3"/>
      <c r="BW559" s="3"/>
      <c r="BX559" s="3"/>
      <c r="BY559" s="3"/>
      <c r="BZ559" s="3"/>
      <c r="CA559" s="3"/>
      <c r="CB559" s="3"/>
      <c r="CC559" s="3"/>
      <c r="CD559" s="3"/>
      <c r="CE559" s="3"/>
      <c r="CF559" s="3"/>
      <c r="CG559" s="3"/>
    </row>
    <row r="560" spans="1:8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  <c r="BM560" s="3"/>
      <c r="BN560" s="3"/>
      <c r="BO560" s="3"/>
      <c r="BP560" s="3"/>
      <c r="BQ560" s="3"/>
      <c r="BR560" s="3"/>
      <c r="BS560" s="3"/>
      <c r="BT560" s="3"/>
      <c r="BU560" s="3"/>
      <c r="BV560" s="3"/>
      <c r="BW560" s="3"/>
      <c r="BX560" s="3"/>
      <c r="BY560" s="3"/>
      <c r="BZ560" s="3"/>
      <c r="CA560" s="3"/>
      <c r="CB560" s="3"/>
      <c r="CC560" s="3"/>
      <c r="CD560" s="3"/>
      <c r="CE560" s="3"/>
      <c r="CF560" s="3"/>
      <c r="CG560" s="3"/>
    </row>
    <row r="561" spans="1:8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  <c r="BM561" s="3"/>
      <c r="BN561" s="3"/>
      <c r="BO561" s="3"/>
      <c r="BP561" s="3"/>
      <c r="BQ561" s="3"/>
      <c r="BR561" s="3"/>
      <c r="BS561" s="3"/>
      <c r="BT561" s="3"/>
      <c r="BU561" s="3"/>
      <c r="BV561" s="3"/>
      <c r="BW561" s="3"/>
      <c r="BX561" s="3"/>
      <c r="BY561" s="3"/>
      <c r="BZ561" s="3"/>
      <c r="CA561" s="3"/>
      <c r="CB561" s="3"/>
      <c r="CC561" s="3"/>
      <c r="CD561" s="3"/>
      <c r="CE561" s="3"/>
      <c r="CF561" s="3"/>
      <c r="CG561" s="3"/>
    </row>
    <row r="562" spans="1:8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  <c r="BM562" s="3"/>
      <c r="BN562" s="3"/>
      <c r="BO562" s="3"/>
      <c r="BP562" s="3"/>
      <c r="BQ562" s="3"/>
      <c r="BR562" s="3"/>
      <c r="BS562" s="3"/>
      <c r="BT562" s="3"/>
      <c r="BU562" s="3"/>
      <c r="BV562" s="3"/>
      <c r="BW562" s="3"/>
      <c r="BX562" s="3"/>
      <c r="BY562" s="3"/>
      <c r="BZ562" s="3"/>
      <c r="CA562" s="3"/>
      <c r="CB562" s="3"/>
      <c r="CC562" s="3"/>
      <c r="CD562" s="3"/>
      <c r="CE562" s="3"/>
      <c r="CF562" s="3"/>
      <c r="CG562" s="3"/>
    </row>
    <row r="563" spans="1:8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  <c r="BM563" s="3"/>
      <c r="BN563" s="3"/>
      <c r="BO563" s="3"/>
      <c r="BP563" s="3"/>
      <c r="BQ563" s="3"/>
      <c r="BR563" s="3"/>
      <c r="BS563" s="3"/>
      <c r="BT563" s="3"/>
      <c r="BU563" s="3"/>
      <c r="BV563" s="3"/>
      <c r="BW563" s="3"/>
      <c r="BX563" s="3"/>
      <c r="BY563" s="3"/>
      <c r="BZ563" s="3"/>
      <c r="CA563" s="3"/>
      <c r="CB563" s="3"/>
      <c r="CC563" s="3"/>
      <c r="CD563" s="3"/>
      <c r="CE563" s="3"/>
      <c r="CF563" s="3"/>
      <c r="CG563" s="3"/>
    </row>
    <row r="564" spans="1:8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  <c r="BM564" s="3"/>
      <c r="BN564" s="3"/>
      <c r="BO564" s="3"/>
      <c r="BP564" s="3"/>
      <c r="BQ564" s="3"/>
      <c r="BR564" s="3"/>
      <c r="BS564" s="3"/>
      <c r="BT564" s="3"/>
      <c r="BU564" s="3"/>
      <c r="BV564" s="3"/>
      <c r="BW564" s="3"/>
      <c r="BX564" s="3"/>
      <c r="BY564" s="3"/>
      <c r="BZ564" s="3"/>
      <c r="CA564" s="3"/>
      <c r="CB564" s="3"/>
      <c r="CC564" s="3"/>
      <c r="CD564" s="3"/>
      <c r="CE564" s="3"/>
      <c r="CF564" s="3"/>
      <c r="CG564" s="3"/>
    </row>
    <row r="565" spans="1:8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  <c r="BM565" s="3"/>
      <c r="BN565" s="3"/>
      <c r="BO565" s="3"/>
      <c r="BP565" s="3"/>
      <c r="BQ565" s="3"/>
      <c r="BR565" s="3"/>
      <c r="BS565" s="3"/>
      <c r="BT565" s="3"/>
      <c r="BU565" s="3"/>
      <c r="BV565" s="3"/>
      <c r="BW565" s="3"/>
      <c r="BX565" s="3"/>
      <c r="BY565" s="3"/>
      <c r="BZ565" s="3"/>
      <c r="CA565" s="3"/>
      <c r="CB565" s="3"/>
      <c r="CC565" s="3"/>
      <c r="CD565" s="3"/>
      <c r="CE565" s="3"/>
      <c r="CF565" s="3"/>
      <c r="CG565" s="3"/>
    </row>
    <row r="566" spans="1:8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  <c r="BM566" s="3"/>
      <c r="BN566" s="3"/>
      <c r="BO566" s="3"/>
      <c r="BP566" s="3"/>
      <c r="BQ566" s="3"/>
      <c r="BR566" s="3"/>
      <c r="BS566" s="3"/>
      <c r="BT566" s="3"/>
      <c r="BU566" s="3"/>
      <c r="BV566" s="3"/>
      <c r="BW566" s="3"/>
      <c r="BX566" s="3"/>
      <c r="BY566" s="3"/>
      <c r="BZ566" s="3"/>
      <c r="CA566" s="3"/>
      <c r="CB566" s="3"/>
      <c r="CC566" s="3"/>
      <c r="CD566" s="3"/>
      <c r="CE566" s="3"/>
      <c r="CF566" s="3"/>
      <c r="CG566" s="3"/>
    </row>
    <row r="567" spans="1:8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  <c r="BM567" s="3"/>
      <c r="BN567" s="3"/>
      <c r="BO567" s="3"/>
      <c r="BP567" s="3"/>
      <c r="BQ567" s="3"/>
      <c r="BR567" s="3"/>
      <c r="BS567" s="3"/>
      <c r="BT567" s="3"/>
      <c r="BU567" s="3"/>
      <c r="BV567" s="3"/>
      <c r="BW567" s="3"/>
      <c r="BX567" s="3"/>
      <c r="BY567" s="3"/>
      <c r="BZ567" s="3"/>
      <c r="CA567" s="3"/>
      <c r="CB567" s="3"/>
      <c r="CC567" s="3"/>
      <c r="CD567" s="3"/>
      <c r="CE567" s="3"/>
      <c r="CF567" s="3"/>
      <c r="CG567" s="3"/>
    </row>
    <row r="568" spans="1:8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  <c r="BM568" s="3"/>
      <c r="BN568" s="3"/>
      <c r="BO568" s="3"/>
      <c r="BP568" s="3"/>
      <c r="BQ568" s="3"/>
      <c r="BR568" s="3"/>
      <c r="BS568" s="3"/>
      <c r="BT568" s="3"/>
      <c r="BU568" s="3"/>
      <c r="BV568" s="3"/>
      <c r="BW568" s="3"/>
      <c r="BX568" s="3"/>
      <c r="BY568" s="3"/>
      <c r="BZ568" s="3"/>
      <c r="CA568" s="3"/>
      <c r="CB568" s="3"/>
      <c r="CC568" s="3"/>
      <c r="CD568" s="3"/>
      <c r="CE568" s="3"/>
      <c r="CF568" s="3"/>
      <c r="CG568" s="3"/>
    </row>
    <row r="569" spans="1:8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  <c r="BM569" s="3"/>
      <c r="BN569" s="3"/>
      <c r="BO569" s="3"/>
      <c r="BP569" s="3"/>
      <c r="BQ569" s="3"/>
      <c r="BR569" s="3"/>
      <c r="BS569" s="3"/>
      <c r="BT569" s="3"/>
      <c r="BU569" s="3"/>
      <c r="BV569" s="3"/>
      <c r="BW569" s="3"/>
      <c r="BX569" s="3"/>
      <c r="BY569" s="3"/>
      <c r="BZ569" s="3"/>
      <c r="CA569" s="3"/>
      <c r="CB569" s="3"/>
      <c r="CC569" s="3"/>
      <c r="CD569" s="3"/>
      <c r="CE569" s="3"/>
      <c r="CF569" s="3"/>
      <c r="CG569" s="3"/>
    </row>
    <row r="570" spans="1:8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  <c r="BM570" s="3"/>
      <c r="BN570" s="3"/>
      <c r="BO570" s="3"/>
      <c r="BP570" s="3"/>
      <c r="BQ570" s="3"/>
      <c r="BR570" s="3"/>
      <c r="BS570" s="3"/>
      <c r="BT570" s="3"/>
      <c r="BU570" s="3"/>
      <c r="BV570" s="3"/>
      <c r="BW570" s="3"/>
      <c r="BX570" s="3"/>
      <c r="BY570" s="3"/>
      <c r="BZ570" s="3"/>
      <c r="CA570" s="3"/>
      <c r="CB570" s="3"/>
      <c r="CC570" s="3"/>
      <c r="CD570" s="3"/>
      <c r="CE570" s="3"/>
      <c r="CF570" s="3"/>
      <c r="CG570" s="3"/>
    </row>
    <row r="571" spans="1:8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  <c r="BM571" s="3"/>
      <c r="BN571" s="3"/>
      <c r="BO571" s="3"/>
      <c r="BP571" s="3"/>
      <c r="BQ571" s="3"/>
      <c r="BR571" s="3"/>
      <c r="BS571" s="3"/>
      <c r="BT571" s="3"/>
      <c r="BU571" s="3"/>
      <c r="BV571" s="3"/>
      <c r="BW571" s="3"/>
      <c r="BX571" s="3"/>
      <c r="BY571" s="3"/>
      <c r="BZ571" s="3"/>
      <c r="CA571" s="3"/>
      <c r="CB571" s="3"/>
      <c r="CC571" s="3"/>
      <c r="CD571" s="3"/>
      <c r="CE571" s="3"/>
      <c r="CF571" s="3"/>
      <c r="CG571" s="3"/>
    </row>
    <row r="572" spans="1:8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  <c r="BM572" s="3"/>
      <c r="BN572" s="3"/>
      <c r="BO572" s="3"/>
      <c r="BP572" s="3"/>
      <c r="BQ572" s="3"/>
      <c r="BR572" s="3"/>
      <c r="BS572" s="3"/>
      <c r="BT572" s="3"/>
      <c r="BU572" s="3"/>
      <c r="BV572" s="3"/>
      <c r="BW572" s="3"/>
      <c r="BX572" s="3"/>
      <c r="BY572" s="3"/>
      <c r="BZ572" s="3"/>
      <c r="CA572" s="3"/>
      <c r="CB572" s="3"/>
      <c r="CC572" s="3"/>
      <c r="CD572" s="3"/>
      <c r="CE572" s="3"/>
      <c r="CF572" s="3"/>
      <c r="CG572" s="3"/>
    </row>
    <row r="573" spans="1:8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  <c r="BM573" s="3"/>
      <c r="BN573" s="3"/>
      <c r="BO573" s="3"/>
      <c r="BP573" s="3"/>
      <c r="BQ573" s="3"/>
      <c r="BR573" s="3"/>
      <c r="BS573" s="3"/>
      <c r="BT573" s="3"/>
      <c r="BU573" s="3"/>
      <c r="BV573" s="3"/>
      <c r="BW573" s="3"/>
      <c r="BX573" s="3"/>
      <c r="BY573" s="3"/>
      <c r="BZ573" s="3"/>
      <c r="CA573" s="3"/>
      <c r="CB573" s="3"/>
      <c r="CC573" s="3"/>
      <c r="CD573" s="3"/>
      <c r="CE573" s="3"/>
      <c r="CF573" s="3"/>
      <c r="CG573" s="3"/>
    </row>
    <row r="574" spans="1:8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  <c r="BM574" s="3"/>
      <c r="BN574" s="3"/>
      <c r="BO574" s="3"/>
      <c r="BP574" s="3"/>
      <c r="BQ574" s="3"/>
      <c r="BR574" s="3"/>
      <c r="BS574" s="3"/>
      <c r="BT574" s="3"/>
      <c r="BU574" s="3"/>
      <c r="BV574" s="3"/>
      <c r="BW574" s="3"/>
      <c r="BX574" s="3"/>
      <c r="BY574" s="3"/>
      <c r="BZ574" s="3"/>
      <c r="CA574" s="3"/>
      <c r="CB574" s="3"/>
      <c r="CC574" s="3"/>
      <c r="CD574" s="3"/>
      <c r="CE574" s="3"/>
      <c r="CF574" s="3"/>
      <c r="CG574" s="3"/>
    </row>
    <row r="575" spans="1:8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  <c r="BM575" s="3"/>
      <c r="BN575" s="3"/>
      <c r="BO575" s="3"/>
      <c r="BP575" s="3"/>
      <c r="BQ575" s="3"/>
      <c r="BR575" s="3"/>
      <c r="BS575" s="3"/>
      <c r="BT575" s="3"/>
      <c r="BU575" s="3"/>
      <c r="BV575" s="3"/>
      <c r="BW575" s="3"/>
      <c r="BX575" s="3"/>
      <c r="BY575" s="3"/>
      <c r="BZ575" s="3"/>
      <c r="CA575" s="3"/>
      <c r="CB575" s="3"/>
      <c r="CC575" s="3"/>
      <c r="CD575" s="3"/>
      <c r="CE575" s="3"/>
      <c r="CF575" s="3"/>
      <c r="CG575" s="3"/>
    </row>
    <row r="576" spans="1:8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  <c r="BM576" s="3"/>
      <c r="BN576" s="3"/>
      <c r="BO576" s="3"/>
      <c r="BP576" s="3"/>
      <c r="BQ576" s="3"/>
      <c r="BR576" s="3"/>
      <c r="BS576" s="3"/>
      <c r="BT576" s="3"/>
      <c r="BU576" s="3"/>
      <c r="BV576" s="3"/>
      <c r="BW576" s="3"/>
      <c r="BX576" s="3"/>
      <c r="BY576" s="3"/>
      <c r="BZ576" s="3"/>
      <c r="CA576" s="3"/>
      <c r="CB576" s="3"/>
      <c r="CC576" s="3"/>
      <c r="CD576" s="3"/>
      <c r="CE576" s="3"/>
      <c r="CF576" s="3"/>
      <c r="CG576" s="3"/>
    </row>
    <row r="577" spans="1:8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  <c r="BM577" s="3"/>
      <c r="BN577" s="3"/>
      <c r="BO577" s="3"/>
      <c r="BP577" s="3"/>
      <c r="BQ577" s="3"/>
      <c r="BR577" s="3"/>
      <c r="BS577" s="3"/>
      <c r="BT577" s="3"/>
      <c r="BU577" s="3"/>
      <c r="BV577" s="3"/>
      <c r="BW577" s="3"/>
      <c r="BX577" s="3"/>
      <c r="BY577" s="3"/>
      <c r="BZ577" s="3"/>
      <c r="CA577" s="3"/>
      <c r="CB577" s="3"/>
      <c r="CC577" s="3"/>
      <c r="CD577" s="3"/>
      <c r="CE577" s="3"/>
      <c r="CF577" s="3"/>
      <c r="CG577" s="3"/>
    </row>
    <row r="578" spans="1:8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  <c r="BM578" s="3"/>
      <c r="BN578" s="3"/>
      <c r="BO578" s="3"/>
      <c r="BP578" s="3"/>
      <c r="BQ578" s="3"/>
      <c r="BR578" s="3"/>
      <c r="BS578" s="3"/>
      <c r="BT578" s="3"/>
      <c r="BU578" s="3"/>
      <c r="BV578" s="3"/>
      <c r="BW578" s="3"/>
      <c r="BX578" s="3"/>
      <c r="BY578" s="3"/>
      <c r="BZ578" s="3"/>
      <c r="CA578" s="3"/>
      <c r="CB578" s="3"/>
      <c r="CC578" s="3"/>
      <c r="CD578" s="3"/>
      <c r="CE578" s="3"/>
      <c r="CF578" s="3"/>
      <c r="CG578" s="3"/>
    </row>
    <row r="579" spans="1:8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  <c r="BM579" s="3"/>
      <c r="BN579" s="3"/>
      <c r="BO579" s="3"/>
      <c r="BP579" s="3"/>
      <c r="BQ579" s="3"/>
      <c r="BR579" s="3"/>
      <c r="BS579" s="3"/>
      <c r="BT579" s="3"/>
      <c r="BU579" s="3"/>
      <c r="BV579" s="3"/>
      <c r="BW579" s="3"/>
      <c r="BX579" s="3"/>
      <c r="BY579" s="3"/>
      <c r="BZ579" s="3"/>
      <c r="CA579" s="3"/>
      <c r="CB579" s="3"/>
      <c r="CC579" s="3"/>
      <c r="CD579" s="3"/>
      <c r="CE579" s="3"/>
      <c r="CF579" s="3"/>
      <c r="CG579" s="3"/>
    </row>
    <row r="580" spans="1:8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  <c r="BM580" s="3"/>
      <c r="BN580" s="3"/>
      <c r="BO580" s="3"/>
      <c r="BP580" s="3"/>
      <c r="BQ580" s="3"/>
      <c r="BR580" s="3"/>
      <c r="BS580" s="3"/>
      <c r="BT580" s="3"/>
      <c r="BU580" s="3"/>
      <c r="BV580" s="3"/>
      <c r="BW580" s="3"/>
      <c r="BX580" s="3"/>
      <c r="BY580" s="3"/>
      <c r="BZ580" s="3"/>
      <c r="CA580" s="3"/>
      <c r="CB580" s="3"/>
      <c r="CC580" s="3"/>
      <c r="CD580" s="3"/>
      <c r="CE580" s="3"/>
      <c r="CF580" s="3"/>
      <c r="CG580" s="3"/>
    </row>
    <row r="581" spans="1:8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  <c r="BM581" s="3"/>
      <c r="BN581" s="3"/>
      <c r="BO581" s="3"/>
      <c r="BP581" s="3"/>
      <c r="BQ581" s="3"/>
      <c r="BR581" s="3"/>
      <c r="BS581" s="3"/>
      <c r="BT581" s="3"/>
      <c r="BU581" s="3"/>
      <c r="BV581" s="3"/>
      <c r="BW581" s="3"/>
      <c r="BX581" s="3"/>
      <c r="BY581" s="3"/>
      <c r="BZ581" s="3"/>
      <c r="CA581" s="3"/>
      <c r="CB581" s="3"/>
      <c r="CC581" s="3"/>
      <c r="CD581" s="3"/>
      <c r="CE581" s="3"/>
      <c r="CF581" s="3"/>
      <c r="CG581" s="3"/>
    </row>
    <row r="582" spans="1:8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  <c r="BM582" s="3"/>
      <c r="BN582" s="3"/>
      <c r="BO582" s="3"/>
      <c r="BP582" s="3"/>
      <c r="BQ582" s="3"/>
      <c r="BR582" s="3"/>
      <c r="BS582" s="3"/>
      <c r="BT582" s="3"/>
      <c r="BU582" s="3"/>
      <c r="BV582" s="3"/>
      <c r="BW582" s="3"/>
      <c r="BX582" s="3"/>
      <c r="BY582" s="3"/>
      <c r="BZ582" s="3"/>
      <c r="CA582" s="3"/>
      <c r="CB582" s="3"/>
      <c r="CC582" s="3"/>
      <c r="CD582" s="3"/>
      <c r="CE582" s="3"/>
      <c r="CF582" s="3"/>
      <c r="CG582" s="3"/>
    </row>
    <row r="583" spans="1:8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  <c r="BM583" s="3"/>
      <c r="BN583" s="3"/>
      <c r="BO583" s="3"/>
      <c r="BP583" s="3"/>
      <c r="BQ583" s="3"/>
      <c r="BR583" s="3"/>
      <c r="BS583" s="3"/>
      <c r="BT583" s="3"/>
      <c r="BU583" s="3"/>
      <c r="BV583" s="3"/>
      <c r="BW583" s="3"/>
      <c r="BX583" s="3"/>
      <c r="BY583" s="3"/>
      <c r="BZ583" s="3"/>
      <c r="CA583" s="3"/>
      <c r="CB583" s="3"/>
      <c r="CC583" s="3"/>
      <c r="CD583" s="3"/>
      <c r="CE583" s="3"/>
      <c r="CF583" s="3"/>
      <c r="CG583" s="3"/>
    </row>
    <row r="584" spans="1:8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  <c r="BM584" s="3"/>
      <c r="BN584" s="3"/>
      <c r="BO584" s="3"/>
      <c r="BP584" s="3"/>
      <c r="BQ584" s="3"/>
      <c r="BR584" s="3"/>
      <c r="BS584" s="3"/>
      <c r="BT584" s="3"/>
      <c r="BU584" s="3"/>
      <c r="BV584" s="3"/>
      <c r="BW584" s="3"/>
      <c r="BX584" s="3"/>
      <c r="BY584" s="3"/>
      <c r="BZ584" s="3"/>
      <c r="CA584" s="3"/>
      <c r="CB584" s="3"/>
      <c r="CC584" s="3"/>
      <c r="CD584" s="3"/>
      <c r="CE584" s="3"/>
      <c r="CF584" s="3"/>
      <c r="CG584" s="3"/>
    </row>
    <row r="585" spans="1: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  <c r="BM585" s="3"/>
      <c r="BN585" s="3"/>
      <c r="BO585" s="3"/>
      <c r="BP585" s="3"/>
      <c r="BQ585" s="3"/>
      <c r="BR585" s="3"/>
      <c r="BS585" s="3"/>
      <c r="BT585" s="3"/>
      <c r="BU585" s="3"/>
      <c r="BV585" s="3"/>
      <c r="BW585" s="3"/>
      <c r="BX585" s="3"/>
      <c r="BY585" s="3"/>
      <c r="BZ585" s="3"/>
      <c r="CA585" s="3"/>
      <c r="CB585" s="3"/>
      <c r="CC585" s="3"/>
      <c r="CD585" s="3"/>
      <c r="CE585" s="3"/>
      <c r="CF585" s="3"/>
      <c r="CG585" s="3"/>
    </row>
    <row r="586" spans="1:8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  <c r="BM586" s="3"/>
      <c r="BN586" s="3"/>
      <c r="BO586" s="3"/>
      <c r="BP586" s="3"/>
      <c r="BQ586" s="3"/>
      <c r="BR586" s="3"/>
      <c r="BS586" s="3"/>
      <c r="BT586" s="3"/>
      <c r="BU586" s="3"/>
      <c r="BV586" s="3"/>
      <c r="BW586" s="3"/>
      <c r="BX586" s="3"/>
      <c r="BY586" s="3"/>
      <c r="BZ586" s="3"/>
      <c r="CA586" s="3"/>
      <c r="CB586" s="3"/>
      <c r="CC586" s="3"/>
      <c r="CD586" s="3"/>
      <c r="CE586" s="3"/>
      <c r="CF586" s="3"/>
      <c r="CG586" s="3"/>
    </row>
    <row r="587" spans="1:8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  <c r="BM587" s="3"/>
      <c r="BN587" s="3"/>
      <c r="BO587" s="3"/>
      <c r="BP587" s="3"/>
      <c r="BQ587" s="3"/>
      <c r="BR587" s="3"/>
      <c r="BS587" s="3"/>
      <c r="BT587" s="3"/>
      <c r="BU587" s="3"/>
      <c r="BV587" s="3"/>
      <c r="BW587" s="3"/>
      <c r="BX587" s="3"/>
      <c r="BY587" s="3"/>
      <c r="BZ587" s="3"/>
      <c r="CA587" s="3"/>
      <c r="CB587" s="3"/>
      <c r="CC587" s="3"/>
      <c r="CD587" s="3"/>
      <c r="CE587" s="3"/>
      <c r="CF587" s="3"/>
      <c r="CG587" s="3"/>
    </row>
    <row r="588" spans="1:8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  <c r="BM588" s="3"/>
      <c r="BN588" s="3"/>
      <c r="BO588" s="3"/>
      <c r="BP588" s="3"/>
      <c r="BQ588" s="3"/>
      <c r="BR588" s="3"/>
      <c r="BS588" s="3"/>
      <c r="BT588" s="3"/>
      <c r="BU588" s="3"/>
      <c r="BV588" s="3"/>
      <c r="BW588" s="3"/>
      <c r="BX588" s="3"/>
      <c r="BY588" s="3"/>
      <c r="BZ588" s="3"/>
      <c r="CA588" s="3"/>
      <c r="CB588" s="3"/>
      <c r="CC588" s="3"/>
      <c r="CD588" s="3"/>
      <c r="CE588" s="3"/>
      <c r="CF588" s="3"/>
      <c r="CG588" s="3"/>
    </row>
    <row r="589" spans="1:8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  <c r="BM589" s="3"/>
      <c r="BN589" s="3"/>
      <c r="BO589" s="3"/>
      <c r="BP589" s="3"/>
      <c r="BQ589" s="3"/>
      <c r="BR589" s="3"/>
      <c r="BS589" s="3"/>
      <c r="BT589" s="3"/>
      <c r="BU589" s="3"/>
      <c r="BV589" s="3"/>
      <c r="BW589" s="3"/>
      <c r="BX589" s="3"/>
      <c r="BY589" s="3"/>
      <c r="BZ589" s="3"/>
      <c r="CA589" s="3"/>
      <c r="CB589" s="3"/>
      <c r="CC589" s="3"/>
      <c r="CD589" s="3"/>
      <c r="CE589" s="3"/>
      <c r="CF589" s="3"/>
      <c r="CG589" s="3"/>
    </row>
    <row r="590" spans="1:8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  <c r="BM590" s="3"/>
      <c r="BN590" s="3"/>
      <c r="BO590" s="3"/>
      <c r="BP590" s="3"/>
      <c r="BQ590" s="3"/>
      <c r="BR590" s="3"/>
      <c r="BS590" s="3"/>
      <c r="BT590" s="3"/>
      <c r="BU590" s="3"/>
      <c r="BV590" s="3"/>
      <c r="BW590" s="3"/>
      <c r="BX590" s="3"/>
      <c r="BY590" s="3"/>
      <c r="BZ590" s="3"/>
      <c r="CA590" s="3"/>
      <c r="CB590" s="3"/>
      <c r="CC590" s="3"/>
      <c r="CD590" s="3"/>
      <c r="CE590" s="3"/>
      <c r="CF590" s="3"/>
      <c r="CG590" s="3"/>
    </row>
    <row r="591" spans="1:8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  <c r="BM591" s="3"/>
      <c r="BN591" s="3"/>
      <c r="BO591" s="3"/>
      <c r="BP591" s="3"/>
      <c r="BQ591" s="3"/>
      <c r="BR591" s="3"/>
      <c r="BS591" s="3"/>
      <c r="BT591" s="3"/>
      <c r="BU591" s="3"/>
      <c r="BV591" s="3"/>
      <c r="BW591" s="3"/>
      <c r="BX591" s="3"/>
      <c r="BY591" s="3"/>
      <c r="BZ591" s="3"/>
      <c r="CA591" s="3"/>
      <c r="CB591" s="3"/>
      <c r="CC591" s="3"/>
      <c r="CD591" s="3"/>
      <c r="CE591" s="3"/>
      <c r="CF591" s="3"/>
      <c r="CG591" s="3"/>
    </row>
    <row r="592" spans="1:8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  <c r="BM592" s="3"/>
      <c r="BN592" s="3"/>
      <c r="BO592" s="3"/>
      <c r="BP592" s="3"/>
      <c r="BQ592" s="3"/>
      <c r="BR592" s="3"/>
      <c r="BS592" s="3"/>
      <c r="BT592" s="3"/>
      <c r="BU592" s="3"/>
      <c r="BV592" s="3"/>
      <c r="BW592" s="3"/>
      <c r="BX592" s="3"/>
      <c r="BY592" s="3"/>
      <c r="BZ592" s="3"/>
      <c r="CA592" s="3"/>
      <c r="CB592" s="3"/>
      <c r="CC592" s="3"/>
      <c r="CD592" s="3"/>
      <c r="CE592" s="3"/>
      <c r="CF592" s="3"/>
      <c r="CG592" s="3"/>
    </row>
    <row r="593" spans="1:8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  <c r="BM593" s="3"/>
      <c r="BN593" s="3"/>
      <c r="BO593" s="3"/>
      <c r="BP593" s="3"/>
      <c r="BQ593" s="3"/>
      <c r="BR593" s="3"/>
      <c r="BS593" s="3"/>
      <c r="BT593" s="3"/>
      <c r="BU593" s="3"/>
      <c r="BV593" s="3"/>
      <c r="BW593" s="3"/>
      <c r="BX593" s="3"/>
      <c r="BY593" s="3"/>
      <c r="BZ593" s="3"/>
      <c r="CA593" s="3"/>
      <c r="CB593" s="3"/>
      <c r="CC593" s="3"/>
      <c r="CD593" s="3"/>
      <c r="CE593" s="3"/>
      <c r="CF593" s="3"/>
      <c r="CG593" s="3"/>
    </row>
    <row r="594" spans="1:8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  <c r="BM594" s="3"/>
      <c r="BN594" s="3"/>
      <c r="BO594" s="3"/>
      <c r="BP594" s="3"/>
      <c r="BQ594" s="3"/>
      <c r="BR594" s="3"/>
      <c r="BS594" s="3"/>
      <c r="BT594" s="3"/>
      <c r="BU594" s="3"/>
      <c r="BV594" s="3"/>
      <c r="BW594" s="3"/>
      <c r="BX594" s="3"/>
      <c r="BY594" s="3"/>
      <c r="BZ594" s="3"/>
      <c r="CA594" s="3"/>
      <c r="CB594" s="3"/>
      <c r="CC594" s="3"/>
      <c r="CD594" s="3"/>
      <c r="CE594" s="3"/>
      <c r="CF594" s="3"/>
      <c r="CG594" s="3"/>
    </row>
    <row r="595" spans="1:8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  <c r="BM595" s="3"/>
      <c r="BN595" s="3"/>
      <c r="BO595" s="3"/>
      <c r="BP595" s="3"/>
      <c r="BQ595" s="3"/>
      <c r="BR595" s="3"/>
      <c r="BS595" s="3"/>
      <c r="BT595" s="3"/>
      <c r="BU595" s="3"/>
      <c r="BV595" s="3"/>
      <c r="BW595" s="3"/>
      <c r="BX595" s="3"/>
      <c r="BY595" s="3"/>
      <c r="BZ595" s="3"/>
      <c r="CA595" s="3"/>
      <c r="CB595" s="3"/>
      <c r="CC595" s="3"/>
      <c r="CD595" s="3"/>
      <c r="CE595" s="3"/>
      <c r="CF595" s="3"/>
      <c r="CG595" s="3"/>
    </row>
    <row r="596" spans="1:8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  <c r="BM596" s="3"/>
      <c r="BN596" s="3"/>
      <c r="BO596" s="3"/>
      <c r="BP596" s="3"/>
      <c r="BQ596" s="3"/>
      <c r="BR596" s="3"/>
      <c r="BS596" s="3"/>
      <c r="BT596" s="3"/>
      <c r="BU596" s="3"/>
      <c r="BV596" s="3"/>
      <c r="BW596" s="3"/>
      <c r="BX596" s="3"/>
      <c r="BY596" s="3"/>
      <c r="BZ596" s="3"/>
      <c r="CA596" s="3"/>
      <c r="CB596" s="3"/>
      <c r="CC596" s="3"/>
      <c r="CD596" s="3"/>
      <c r="CE596" s="3"/>
      <c r="CF596" s="3"/>
      <c r="CG596" s="3"/>
    </row>
    <row r="597" spans="1:8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  <c r="BM597" s="3"/>
      <c r="BN597" s="3"/>
      <c r="BO597" s="3"/>
      <c r="BP597" s="3"/>
      <c r="BQ597" s="3"/>
      <c r="BR597" s="3"/>
      <c r="BS597" s="3"/>
      <c r="BT597" s="3"/>
      <c r="BU597" s="3"/>
      <c r="BV597" s="3"/>
      <c r="BW597" s="3"/>
      <c r="BX597" s="3"/>
      <c r="BY597" s="3"/>
      <c r="BZ597" s="3"/>
      <c r="CA597" s="3"/>
      <c r="CB597" s="3"/>
      <c r="CC597" s="3"/>
      <c r="CD597" s="3"/>
      <c r="CE597" s="3"/>
      <c r="CF597" s="3"/>
      <c r="CG597" s="3"/>
    </row>
    <row r="598" spans="1:8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  <c r="BM598" s="3"/>
      <c r="BN598" s="3"/>
      <c r="BO598" s="3"/>
      <c r="BP598" s="3"/>
      <c r="BQ598" s="3"/>
      <c r="BR598" s="3"/>
      <c r="BS598" s="3"/>
      <c r="BT598" s="3"/>
      <c r="BU598" s="3"/>
      <c r="BV598" s="3"/>
      <c r="BW598" s="3"/>
      <c r="BX598" s="3"/>
      <c r="BY598" s="3"/>
      <c r="BZ598" s="3"/>
      <c r="CA598" s="3"/>
      <c r="CB598" s="3"/>
      <c r="CC598" s="3"/>
      <c r="CD598" s="3"/>
      <c r="CE598" s="3"/>
      <c r="CF598" s="3"/>
      <c r="CG598" s="3"/>
    </row>
    <row r="599" spans="1:8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  <c r="BM599" s="3"/>
      <c r="BN599" s="3"/>
      <c r="BO599" s="3"/>
      <c r="BP599" s="3"/>
      <c r="BQ599" s="3"/>
      <c r="BR599" s="3"/>
      <c r="BS599" s="3"/>
      <c r="BT599" s="3"/>
      <c r="BU599" s="3"/>
      <c r="BV599" s="3"/>
      <c r="BW599" s="3"/>
      <c r="BX599" s="3"/>
      <c r="BY599" s="3"/>
      <c r="BZ599" s="3"/>
      <c r="CA599" s="3"/>
      <c r="CB599" s="3"/>
      <c r="CC599" s="3"/>
      <c r="CD599" s="3"/>
      <c r="CE599" s="3"/>
      <c r="CF599" s="3"/>
      <c r="CG599" s="3"/>
    </row>
    <row r="600" spans="1:8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  <c r="BM600" s="3"/>
      <c r="BN600" s="3"/>
      <c r="BO600" s="3"/>
      <c r="BP600" s="3"/>
      <c r="BQ600" s="3"/>
      <c r="BR600" s="3"/>
      <c r="BS600" s="3"/>
      <c r="BT600" s="3"/>
      <c r="BU600" s="3"/>
      <c r="BV600" s="3"/>
      <c r="BW600" s="3"/>
      <c r="BX600" s="3"/>
      <c r="BY600" s="3"/>
      <c r="BZ600" s="3"/>
      <c r="CA600" s="3"/>
      <c r="CB600" s="3"/>
      <c r="CC600" s="3"/>
      <c r="CD600" s="3"/>
      <c r="CE600" s="3"/>
      <c r="CF600" s="3"/>
      <c r="CG600" s="3"/>
    </row>
    <row r="601" spans="1:8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  <c r="BM601" s="3"/>
      <c r="BN601" s="3"/>
      <c r="BO601" s="3"/>
      <c r="BP601" s="3"/>
      <c r="BQ601" s="3"/>
      <c r="BR601" s="3"/>
      <c r="BS601" s="3"/>
      <c r="BT601" s="3"/>
      <c r="BU601" s="3"/>
      <c r="BV601" s="3"/>
      <c r="BW601" s="3"/>
      <c r="BX601" s="3"/>
      <c r="BY601" s="3"/>
      <c r="BZ601" s="3"/>
      <c r="CA601" s="3"/>
      <c r="CB601" s="3"/>
      <c r="CC601" s="3"/>
      <c r="CD601" s="3"/>
      <c r="CE601" s="3"/>
      <c r="CF601" s="3"/>
      <c r="CG601" s="3"/>
    </row>
    <row r="602" spans="1:8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  <c r="BM602" s="3"/>
      <c r="BN602" s="3"/>
      <c r="BO602" s="3"/>
      <c r="BP602" s="3"/>
      <c r="BQ602" s="3"/>
      <c r="BR602" s="3"/>
      <c r="BS602" s="3"/>
      <c r="BT602" s="3"/>
      <c r="BU602" s="3"/>
      <c r="BV602" s="3"/>
      <c r="BW602" s="3"/>
      <c r="BX602" s="3"/>
      <c r="BY602" s="3"/>
      <c r="BZ602" s="3"/>
      <c r="CA602" s="3"/>
      <c r="CB602" s="3"/>
      <c r="CC602" s="3"/>
      <c r="CD602" s="3"/>
      <c r="CE602" s="3"/>
      <c r="CF602" s="3"/>
      <c r="CG602" s="3"/>
    </row>
    <row r="603" spans="1:8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  <c r="BM603" s="3"/>
      <c r="BN603" s="3"/>
      <c r="BO603" s="3"/>
      <c r="BP603" s="3"/>
      <c r="BQ603" s="3"/>
      <c r="BR603" s="3"/>
      <c r="BS603" s="3"/>
      <c r="BT603" s="3"/>
      <c r="BU603" s="3"/>
      <c r="BV603" s="3"/>
      <c r="BW603" s="3"/>
      <c r="BX603" s="3"/>
      <c r="BY603" s="3"/>
      <c r="BZ603" s="3"/>
      <c r="CA603" s="3"/>
      <c r="CB603" s="3"/>
      <c r="CC603" s="3"/>
      <c r="CD603" s="3"/>
      <c r="CE603" s="3"/>
      <c r="CF603" s="3"/>
      <c r="CG603" s="3"/>
    </row>
    <row r="604" spans="1:8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  <c r="BM604" s="3"/>
      <c r="BN604" s="3"/>
      <c r="BO604" s="3"/>
      <c r="BP604" s="3"/>
      <c r="BQ604" s="3"/>
      <c r="BR604" s="3"/>
      <c r="BS604" s="3"/>
      <c r="BT604" s="3"/>
      <c r="BU604" s="3"/>
      <c r="BV604" s="3"/>
      <c r="BW604" s="3"/>
      <c r="BX604" s="3"/>
      <c r="BY604" s="3"/>
      <c r="BZ604" s="3"/>
      <c r="CA604" s="3"/>
      <c r="CB604" s="3"/>
      <c r="CC604" s="3"/>
      <c r="CD604" s="3"/>
      <c r="CE604" s="3"/>
      <c r="CF604" s="3"/>
      <c r="CG604" s="3"/>
    </row>
    <row r="605" spans="1:8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  <c r="BM605" s="3"/>
      <c r="BN605" s="3"/>
      <c r="BO605" s="3"/>
      <c r="BP605" s="3"/>
      <c r="BQ605" s="3"/>
      <c r="BR605" s="3"/>
      <c r="BS605" s="3"/>
      <c r="BT605" s="3"/>
      <c r="BU605" s="3"/>
      <c r="BV605" s="3"/>
      <c r="BW605" s="3"/>
      <c r="BX605" s="3"/>
      <c r="BY605" s="3"/>
      <c r="BZ605" s="3"/>
      <c r="CA605" s="3"/>
      <c r="CB605" s="3"/>
      <c r="CC605" s="3"/>
      <c r="CD605" s="3"/>
      <c r="CE605" s="3"/>
      <c r="CF605" s="3"/>
      <c r="CG605" s="3"/>
    </row>
    <row r="606" spans="1:8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  <c r="BM606" s="3"/>
      <c r="BN606" s="3"/>
      <c r="BO606" s="3"/>
      <c r="BP606" s="3"/>
      <c r="BQ606" s="3"/>
      <c r="BR606" s="3"/>
      <c r="BS606" s="3"/>
      <c r="BT606" s="3"/>
      <c r="BU606" s="3"/>
      <c r="BV606" s="3"/>
      <c r="BW606" s="3"/>
      <c r="BX606" s="3"/>
      <c r="BY606" s="3"/>
      <c r="BZ606" s="3"/>
      <c r="CA606" s="3"/>
      <c r="CB606" s="3"/>
      <c r="CC606" s="3"/>
      <c r="CD606" s="3"/>
      <c r="CE606" s="3"/>
      <c r="CF606" s="3"/>
      <c r="CG606" s="3"/>
    </row>
    <row r="607" spans="1:8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  <c r="BM607" s="3"/>
      <c r="BN607" s="3"/>
      <c r="BO607" s="3"/>
      <c r="BP607" s="3"/>
      <c r="BQ607" s="3"/>
      <c r="BR607" s="3"/>
      <c r="BS607" s="3"/>
      <c r="BT607" s="3"/>
      <c r="BU607" s="3"/>
      <c r="BV607" s="3"/>
      <c r="BW607" s="3"/>
      <c r="BX607" s="3"/>
      <c r="BY607" s="3"/>
      <c r="BZ607" s="3"/>
      <c r="CA607" s="3"/>
      <c r="CB607" s="3"/>
      <c r="CC607" s="3"/>
      <c r="CD607" s="3"/>
      <c r="CE607" s="3"/>
      <c r="CF607" s="3"/>
      <c r="CG607" s="3"/>
    </row>
    <row r="608" spans="1:8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  <c r="BM608" s="3"/>
      <c r="BN608" s="3"/>
      <c r="BO608" s="3"/>
      <c r="BP608" s="3"/>
      <c r="BQ608" s="3"/>
      <c r="BR608" s="3"/>
      <c r="BS608" s="3"/>
      <c r="BT608" s="3"/>
      <c r="BU608" s="3"/>
      <c r="BV608" s="3"/>
      <c r="BW608" s="3"/>
      <c r="BX608" s="3"/>
      <c r="BY608" s="3"/>
      <c r="BZ608" s="3"/>
      <c r="CA608" s="3"/>
      <c r="CB608" s="3"/>
      <c r="CC608" s="3"/>
      <c r="CD608" s="3"/>
      <c r="CE608" s="3"/>
      <c r="CF608" s="3"/>
      <c r="CG608" s="3"/>
    </row>
    <row r="609" spans="1:8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  <c r="BM609" s="3"/>
      <c r="BN609" s="3"/>
      <c r="BO609" s="3"/>
      <c r="BP609" s="3"/>
      <c r="BQ609" s="3"/>
      <c r="BR609" s="3"/>
      <c r="BS609" s="3"/>
      <c r="BT609" s="3"/>
      <c r="BU609" s="3"/>
      <c r="BV609" s="3"/>
      <c r="BW609" s="3"/>
      <c r="BX609" s="3"/>
      <c r="BY609" s="3"/>
      <c r="BZ609" s="3"/>
      <c r="CA609" s="3"/>
      <c r="CB609" s="3"/>
      <c r="CC609" s="3"/>
      <c r="CD609" s="3"/>
      <c r="CE609" s="3"/>
      <c r="CF609" s="3"/>
      <c r="CG609" s="3"/>
    </row>
    <row r="610" spans="1:8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  <c r="BM610" s="3"/>
      <c r="BN610" s="3"/>
      <c r="BO610" s="3"/>
      <c r="BP610" s="3"/>
      <c r="BQ610" s="3"/>
      <c r="BR610" s="3"/>
      <c r="BS610" s="3"/>
      <c r="BT610" s="3"/>
      <c r="BU610" s="3"/>
      <c r="BV610" s="3"/>
      <c r="BW610" s="3"/>
      <c r="BX610" s="3"/>
      <c r="BY610" s="3"/>
      <c r="BZ610" s="3"/>
      <c r="CA610" s="3"/>
      <c r="CB610" s="3"/>
      <c r="CC610" s="3"/>
      <c r="CD610" s="3"/>
      <c r="CE610" s="3"/>
      <c r="CF610" s="3"/>
      <c r="CG610" s="3"/>
    </row>
    <row r="611" spans="1:8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  <c r="BM611" s="3"/>
      <c r="BN611" s="3"/>
      <c r="BO611" s="3"/>
      <c r="BP611" s="3"/>
      <c r="BQ611" s="3"/>
      <c r="BR611" s="3"/>
      <c r="BS611" s="3"/>
      <c r="BT611" s="3"/>
      <c r="BU611" s="3"/>
      <c r="BV611" s="3"/>
      <c r="BW611" s="3"/>
      <c r="BX611" s="3"/>
      <c r="BY611" s="3"/>
      <c r="BZ611" s="3"/>
      <c r="CA611" s="3"/>
      <c r="CB611" s="3"/>
      <c r="CC611" s="3"/>
      <c r="CD611" s="3"/>
      <c r="CE611" s="3"/>
      <c r="CF611" s="3"/>
      <c r="CG611" s="3"/>
    </row>
    <row r="612" spans="1:8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  <c r="BM612" s="3"/>
      <c r="BN612" s="3"/>
      <c r="BO612" s="3"/>
      <c r="BP612" s="3"/>
      <c r="BQ612" s="3"/>
      <c r="BR612" s="3"/>
      <c r="BS612" s="3"/>
      <c r="BT612" s="3"/>
      <c r="BU612" s="3"/>
      <c r="BV612" s="3"/>
      <c r="BW612" s="3"/>
      <c r="BX612" s="3"/>
      <c r="BY612" s="3"/>
      <c r="BZ612" s="3"/>
      <c r="CA612" s="3"/>
      <c r="CB612" s="3"/>
      <c r="CC612" s="3"/>
      <c r="CD612" s="3"/>
      <c r="CE612" s="3"/>
      <c r="CF612" s="3"/>
      <c r="CG612" s="3"/>
    </row>
    <row r="613" spans="1:8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  <c r="BM613" s="3"/>
      <c r="BN613" s="3"/>
      <c r="BO613" s="3"/>
      <c r="BP613" s="3"/>
      <c r="BQ613" s="3"/>
      <c r="BR613" s="3"/>
      <c r="BS613" s="3"/>
      <c r="BT613" s="3"/>
      <c r="BU613" s="3"/>
      <c r="BV613" s="3"/>
      <c r="BW613" s="3"/>
      <c r="BX613" s="3"/>
      <c r="BY613" s="3"/>
      <c r="BZ613" s="3"/>
      <c r="CA613" s="3"/>
      <c r="CB613" s="3"/>
      <c r="CC613" s="3"/>
      <c r="CD613" s="3"/>
      <c r="CE613" s="3"/>
      <c r="CF613" s="3"/>
      <c r="CG613" s="3"/>
    </row>
    <row r="614" spans="1:8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  <c r="BM614" s="3"/>
      <c r="BN614" s="3"/>
      <c r="BO614" s="3"/>
      <c r="BP614" s="3"/>
      <c r="BQ614" s="3"/>
      <c r="BR614" s="3"/>
      <c r="BS614" s="3"/>
      <c r="BT614" s="3"/>
      <c r="BU614" s="3"/>
      <c r="BV614" s="3"/>
      <c r="BW614" s="3"/>
      <c r="BX614" s="3"/>
      <c r="BY614" s="3"/>
      <c r="BZ614" s="3"/>
      <c r="CA614" s="3"/>
      <c r="CB614" s="3"/>
      <c r="CC614" s="3"/>
      <c r="CD614" s="3"/>
      <c r="CE614" s="3"/>
      <c r="CF614" s="3"/>
      <c r="CG614" s="3"/>
    </row>
    <row r="615" spans="1:8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  <c r="BM615" s="3"/>
      <c r="BN615" s="3"/>
      <c r="BO615" s="3"/>
      <c r="BP615" s="3"/>
      <c r="BQ615" s="3"/>
      <c r="BR615" s="3"/>
      <c r="BS615" s="3"/>
      <c r="BT615" s="3"/>
      <c r="BU615" s="3"/>
      <c r="BV615" s="3"/>
      <c r="BW615" s="3"/>
      <c r="BX615" s="3"/>
      <c r="BY615" s="3"/>
      <c r="BZ615" s="3"/>
      <c r="CA615" s="3"/>
      <c r="CB615" s="3"/>
      <c r="CC615" s="3"/>
      <c r="CD615" s="3"/>
      <c r="CE615" s="3"/>
      <c r="CF615" s="3"/>
      <c r="CG615" s="3"/>
    </row>
    <row r="616" spans="1:8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  <c r="BM616" s="3"/>
      <c r="BN616" s="3"/>
      <c r="BO616" s="3"/>
      <c r="BP616" s="3"/>
      <c r="BQ616" s="3"/>
      <c r="BR616" s="3"/>
      <c r="BS616" s="3"/>
      <c r="BT616" s="3"/>
      <c r="BU616" s="3"/>
      <c r="BV616" s="3"/>
      <c r="BW616" s="3"/>
      <c r="BX616" s="3"/>
      <c r="BY616" s="3"/>
      <c r="BZ616" s="3"/>
      <c r="CA616" s="3"/>
      <c r="CB616" s="3"/>
      <c r="CC616" s="3"/>
      <c r="CD616" s="3"/>
      <c r="CE616" s="3"/>
      <c r="CF616" s="3"/>
      <c r="CG616" s="3"/>
    </row>
    <row r="617" spans="1:8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  <c r="BM617" s="3"/>
      <c r="BN617" s="3"/>
      <c r="BO617" s="3"/>
      <c r="BP617" s="3"/>
      <c r="BQ617" s="3"/>
      <c r="BR617" s="3"/>
      <c r="BS617" s="3"/>
      <c r="BT617" s="3"/>
      <c r="BU617" s="3"/>
      <c r="BV617" s="3"/>
      <c r="BW617" s="3"/>
      <c r="BX617" s="3"/>
      <c r="BY617" s="3"/>
      <c r="BZ617" s="3"/>
      <c r="CA617" s="3"/>
      <c r="CB617" s="3"/>
      <c r="CC617" s="3"/>
      <c r="CD617" s="3"/>
      <c r="CE617" s="3"/>
      <c r="CF617" s="3"/>
      <c r="CG617" s="3"/>
    </row>
    <row r="618" spans="1:8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  <c r="BM618" s="3"/>
      <c r="BN618" s="3"/>
      <c r="BO618" s="3"/>
      <c r="BP618" s="3"/>
      <c r="BQ618" s="3"/>
      <c r="BR618" s="3"/>
      <c r="BS618" s="3"/>
      <c r="BT618" s="3"/>
      <c r="BU618" s="3"/>
      <c r="BV618" s="3"/>
      <c r="BW618" s="3"/>
      <c r="BX618" s="3"/>
      <c r="BY618" s="3"/>
      <c r="BZ618" s="3"/>
      <c r="CA618" s="3"/>
      <c r="CB618" s="3"/>
      <c r="CC618" s="3"/>
      <c r="CD618" s="3"/>
      <c r="CE618" s="3"/>
      <c r="CF618" s="3"/>
      <c r="CG618" s="3"/>
    </row>
    <row r="619" spans="1:8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  <c r="BM619" s="3"/>
      <c r="BN619" s="3"/>
      <c r="BO619" s="3"/>
      <c r="BP619" s="3"/>
      <c r="BQ619" s="3"/>
      <c r="BR619" s="3"/>
      <c r="BS619" s="3"/>
      <c r="BT619" s="3"/>
      <c r="BU619" s="3"/>
      <c r="BV619" s="3"/>
      <c r="BW619" s="3"/>
      <c r="BX619" s="3"/>
      <c r="BY619" s="3"/>
      <c r="BZ619" s="3"/>
      <c r="CA619" s="3"/>
      <c r="CB619" s="3"/>
      <c r="CC619" s="3"/>
      <c r="CD619" s="3"/>
      <c r="CE619" s="3"/>
      <c r="CF619" s="3"/>
      <c r="CG619" s="3"/>
    </row>
    <row r="620" spans="1:8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  <c r="BM620" s="3"/>
      <c r="BN620" s="3"/>
      <c r="BO620" s="3"/>
      <c r="BP620" s="3"/>
      <c r="BQ620" s="3"/>
      <c r="BR620" s="3"/>
      <c r="BS620" s="3"/>
      <c r="BT620" s="3"/>
      <c r="BU620" s="3"/>
      <c r="BV620" s="3"/>
      <c r="BW620" s="3"/>
      <c r="BX620" s="3"/>
      <c r="BY620" s="3"/>
      <c r="BZ620" s="3"/>
      <c r="CA620" s="3"/>
      <c r="CB620" s="3"/>
      <c r="CC620" s="3"/>
      <c r="CD620" s="3"/>
      <c r="CE620" s="3"/>
      <c r="CF620" s="3"/>
      <c r="CG620" s="3"/>
    </row>
    <row r="621" spans="1:8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  <c r="BM621" s="3"/>
      <c r="BN621" s="3"/>
      <c r="BO621" s="3"/>
      <c r="BP621" s="3"/>
      <c r="BQ621" s="3"/>
      <c r="BR621" s="3"/>
      <c r="BS621" s="3"/>
      <c r="BT621" s="3"/>
      <c r="BU621" s="3"/>
      <c r="BV621" s="3"/>
      <c r="BW621" s="3"/>
      <c r="BX621" s="3"/>
      <c r="BY621" s="3"/>
      <c r="BZ621" s="3"/>
      <c r="CA621" s="3"/>
      <c r="CB621" s="3"/>
      <c r="CC621" s="3"/>
      <c r="CD621" s="3"/>
      <c r="CE621" s="3"/>
      <c r="CF621" s="3"/>
      <c r="CG621" s="3"/>
    </row>
    <row r="622" spans="1:8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  <c r="BM622" s="3"/>
      <c r="BN622" s="3"/>
      <c r="BO622" s="3"/>
      <c r="BP622" s="3"/>
      <c r="BQ622" s="3"/>
      <c r="BR622" s="3"/>
      <c r="BS622" s="3"/>
      <c r="BT622" s="3"/>
      <c r="BU622" s="3"/>
      <c r="BV622" s="3"/>
      <c r="BW622" s="3"/>
      <c r="BX622" s="3"/>
      <c r="BY622" s="3"/>
      <c r="BZ622" s="3"/>
      <c r="CA622" s="3"/>
      <c r="CB622" s="3"/>
      <c r="CC622" s="3"/>
      <c r="CD622" s="3"/>
      <c r="CE622" s="3"/>
      <c r="CF622" s="3"/>
      <c r="CG622" s="3"/>
    </row>
    <row r="623" spans="1:8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  <c r="BM623" s="3"/>
      <c r="BN623" s="3"/>
      <c r="BO623" s="3"/>
      <c r="BP623" s="3"/>
      <c r="BQ623" s="3"/>
      <c r="BR623" s="3"/>
      <c r="BS623" s="3"/>
      <c r="BT623" s="3"/>
      <c r="BU623" s="3"/>
      <c r="BV623" s="3"/>
      <c r="BW623" s="3"/>
      <c r="BX623" s="3"/>
      <c r="BY623" s="3"/>
      <c r="BZ623" s="3"/>
      <c r="CA623" s="3"/>
      <c r="CB623" s="3"/>
      <c r="CC623" s="3"/>
      <c r="CD623" s="3"/>
      <c r="CE623" s="3"/>
      <c r="CF623" s="3"/>
      <c r="CG623" s="3"/>
    </row>
    <row r="624" spans="1:8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  <c r="BM624" s="3"/>
      <c r="BN624" s="3"/>
      <c r="BO624" s="3"/>
      <c r="BP624" s="3"/>
      <c r="BQ624" s="3"/>
      <c r="BR624" s="3"/>
      <c r="BS624" s="3"/>
      <c r="BT624" s="3"/>
      <c r="BU624" s="3"/>
      <c r="BV624" s="3"/>
      <c r="BW624" s="3"/>
      <c r="BX624" s="3"/>
      <c r="BY624" s="3"/>
      <c r="BZ624" s="3"/>
      <c r="CA624" s="3"/>
      <c r="CB624" s="3"/>
      <c r="CC624" s="3"/>
      <c r="CD624" s="3"/>
      <c r="CE624" s="3"/>
      <c r="CF624" s="3"/>
      <c r="CG624" s="3"/>
    </row>
    <row r="625" spans="1:8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  <c r="BM625" s="3"/>
      <c r="BN625" s="3"/>
      <c r="BO625" s="3"/>
      <c r="BP625" s="3"/>
      <c r="BQ625" s="3"/>
      <c r="BR625" s="3"/>
      <c r="BS625" s="3"/>
      <c r="BT625" s="3"/>
      <c r="BU625" s="3"/>
      <c r="BV625" s="3"/>
      <c r="BW625" s="3"/>
      <c r="BX625" s="3"/>
      <c r="BY625" s="3"/>
      <c r="BZ625" s="3"/>
      <c r="CA625" s="3"/>
      <c r="CB625" s="3"/>
      <c r="CC625" s="3"/>
      <c r="CD625" s="3"/>
      <c r="CE625" s="3"/>
      <c r="CF625" s="3"/>
      <c r="CG625" s="3"/>
    </row>
    <row r="626" spans="1:8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  <c r="BM626" s="3"/>
      <c r="BN626" s="3"/>
      <c r="BO626" s="3"/>
      <c r="BP626" s="3"/>
      <c r="BQ626" s="3"/>
      <c r="BR626" s="3"/>
      <c r="BS626" s="3"/>
      <c r="BT626" s="3"/>
      <c r="BU626" s="3"/>
      <c r="BV626" s="3"/>
      <c r="BW626" s="3"/>
      <c r="BX626" s="3"/>
      <c r="BY626" s="3"/>
      <c r="BZ626" s="3"/>
      <c r="CA626" s="3"/>
      <c r="CB626" s="3"/>
      <c r="CC626" s="3"/>
      <c r="CD626" s="3"/>
      <c r="CE626" s="3"/>
      <c r="CF626" s="3"/>
      <c r="CG626" s="3"/>
    </row>
    <row r="627" spans="1:8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  <c r="BM627" s="3"/>
      <c r="BN627" s="3"/>
      <c r="BO627" s="3"/>
      <c r="BP627" s="3"/>
      <c r="BQ627" s="3"/>
      <c r="BR627" s="3"/>
      <c r="BS627" s="3"/>
      <c r="BT627" s="3"/>
      <c r="BU627" s="3"/>
      <c r="BV627" s="3"/>
      <c r="BW627" s="3"/>
      <c r="BX627" s="3"/>
      <c r="BY627" s="3"/>
      <c r="BZ627" s="3"/>
      <c r="CA627" s="3"/>
      <c r="CB627" s="3"/>
      <c r="CC627" s="3"/>
      <c r="CD627" s="3"/>
      <c r="CE627" s="3"/>
      <c r="CF627" s="3"/>
      <c r="CG627" s="3"/>
    </row>
    <row r="628" spans="1:8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  <c r="BM628" s="3"/>
      <c r="BN628" s="3"/>
      <c r="BO628" s="3"/>
      <c r="BP628" s="3"/>
      <c r="BQ628" s="3"/>
      <c r="BR628" s="3"/>
      <c r="BS628" s="3"/>
      <c r="BT628" s="3"/>
      <c r="BU628" s="3"/>
      <c r="BV628" s="3"/>
      <c r="BW628" s="3"/>
      <c r="BX628" s="3"/>
      <c r="BY628" s="3"/>
      <c r="BZ628" s="3"/>
      <c r="CA628" s="3"/>
      <c r="CB628" s="3"/>
      <c r="CC628" s="3"/>
      <c r="CD628" s="3"/>
      <c r="CE628" s="3"/>
      <c r="CF628" s="3"/>
      <c r="CG628" s="3"/>
    </row>
    <row r="629" spans="1:8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  <c r="BM629" s="3"/>
      <c r="BN629" s="3"/>
      <c r="BO629" s="3"/>
      <c r="BP629" s="3"/>
      <c r="BQ629" s="3"/>
      <c r="BR629" s="3"/>
      <c r="BS629" s="3"/>
      <c r="BT629" s="3"/>
      <c r="BU629" s="3"/>
      <c r="BV629" s="3"/>
      <c r="BW629" s="3"/>
      <c r="BX629" s="3"/>
      <c r="BY629" s="3"/>
      <c r="BZ629" s="3"/>
      <c r="CA629" s="3"/>
      <c r="CB629" s="3"/>
      <c r="CC629" s="3"/>
      <c r="CD629" s="3"/>
      <c r="CE629" s="3"/>
      <c r="CF629" s="3"/>
      <c r="CG629" s="3"/>
    </row>
    <row r="630" spans="1:8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  <c r="BM630" s="3"/>
      <c r="BN630" s="3"/>
      <c r="BO630" s="3"/>
      <c r="BP630" s="3"/>
      <c r="BQ630" s="3"/>
      <c r="BR630" s="3"/>
      <c r="BS630" s="3"/>
      <c r="BT630" s="3"/>
      <c r="BU630" s="3"/>
      <c r="BV630" s="3"/>
      <c r="BW630" s="3"/>
      <c r="BX630" s="3"/>
      <c r="BY630" s="3"/>
      <c r="BZ630" s="3"/>
      <c r="CA630" s="3"/>
      <c r="CB630" s="3"/>
      <c r="CC630" s="3"/>
      <c r="CD630" s="3"/>
      <c r="CE630" s="3"/>
      <c r="CF630" s="3"/>
      <c r="CG630" s="3"/>
    </row>
    <row r="631" spans="1:8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  <c r="BM631" s="3"/>
      <c r="BN631" s="3"/>
      <c r="BO631" s="3"/>
      <c r="BP631" s="3"/>
      <c r="BQ631" s="3"/>
      <c r="BR631" s="3"/>
      <c r="BS631" s="3"/>
      <c r="BT631" s="3"/>
      <c r="BU631" s="3"/>
      <c r="BV631" s="3"/>
      <c r="BW631" s="3"/>
      <c r="BX631" s="3"/>
      <c r="BY631" s="3"/>
      <c r="BZ631" s="3"/>
      <c r="CA631" s="3"/>
      <c r="CB631" s="3"/>
      <c r="CC631" s="3"/>
      <c r="CD631" s="3"/>
      <c r="CE631" s="3"/>
      <c r="CF631" s="3"/>
      <c r="CG631" s="3"/>
    </row>
    <row r="632" spans="1:8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  <c r="BM632" s="3"/>
      <c r="BN632" s="3"/>
      <c r="BO632" s="3"/>
      <c r="BP632" s="3"/>
      <c r="BQ632" s="3"/>
      <c r="BR632" s="3"/>
      <c r="BS632" s="3"/>
      <c r="BT632" s="3"/>
      <c r="BU632" s="3"/>
      <c r="BV632" s="3"/>
      <c r="BW632" s="3"/>
      <c r="BX632" s="3"/>
      <c r="BY632" s="3"/>
      <c r="BZ632" s="3"/>
      <c r="CA632" s="3"/>
      <c r="CB632" s="3"/>
      <c r="CC632" s="3"/>
      <c r="CD632" s="3"/>
      <c r="CE632" s="3"/>
      <c r="CF632" s="3"/>
      <c r="CG632" s="3"/>
    </row>
    <row r="633" spans="1:8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  <c r="BM633" s="3"/>
      <c r="BN633" s="3"/>
      <c r="BO633" s="3"/>
      <c r="BP633" s="3"/>
      <c r="BQ633" s="3"/>
      <c r="BR633" s="3"/>
      <c r="BS633" s="3"/>
      <c r="BT633" s="3"/>
      <c r="BU633" s="3"/>
      <c r="BV633" s="3"/>
      <c r="BW633" s="3"/>
      <c r="BX633" s="3"/>
      <c r="BY633" s="3"/>
      <c r="BZ633" s="3"/>
      <c r="CA633" s="3"/>
      <c r="CB633" s="3"/>
      <c r="CC633" s="3"/>
      <c r="CD633" s="3"/>
      <c r="CE633" s="3"/>
      <c r="CF633" s="3"/>
      <c r="CG633" s="3"/>
    </row>
    <row r="634" spans="1:8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  <c r="BM634" s="3"/>
      <c r="BN634" s="3"/>
      <c r="BO634" s="3"/>
      <c r="BP634" s="3"/>
      <c r="BQ634" s="3"/>
      <c r="BR634" s="3"/>
      <c r="BS634" s="3"/>
      <c r="BT634" s="3"/>
      <c r="BU634" s="3"/>
      <c r="BV634" s="3"/>
      <c r="BW634" s="3"/>
      <c r="BX634" s="3"/>
      <c r="BY634" s="3"/>
      <c r="BZ634" s="3"/>
      <c r="CA634" s="3"/>
      <c r="CB634" s="3"/>
      <c r="CC634" s="3"/>
      <c r="CD634" s="3"/>
      <c r="CE634" s="3"/>
      <c r="CF634" s="3"/>
      <c r="CG634" s="3"/>
    </row>
    <row r="635" spans="1:8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  <c r="BM635" s="3"/>
      <c r="BN635" s="3"/>
      <c r="BO635" s="3"/>
      <c r="BP635" s="3"/>
      <c r="BQ635" s="3"/>
      <c r="BR635" s="3"/>
      <c r="BS635" s="3"/>
      <c r="BT635" s="3"/>
      <c r="BU635" s="3"/>
      <c r="BV635" s="3"/>
      <c r="BW635" s="3"/>
      <c r="BX635" s="3"/>
      <c r="BY635" s="3"/>
      <c r="BZ635" s="3"/>
      <c r="CA635" s="3"/>
      <c r="CB635" s="3"/>
      <c r="CC635" s="3"/>
      <c r="CD635" s="3"/>
      <c r="CE635" s="3"/>
      <c r="CF635" s="3"/>
      <c r="CG635" s="3"/>
    </row>
    <row r="636" spans="1:8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  <c r="BM636" s="3"/>
      <c r="BN636" s="3"/>
      <c r="BO636" s="3"/>
      <c r="BP636" s="3"/>
      <c r="BQ636" s="3"/>
      <c r="BR636" s="3"/>
      <c r="BS636" s="3"/>
      <c r="BT636" s="3"/>
      <c r="BU636" s="3"/>
      <c r="BV636" s="3"/>
      <c r="BW636" s="3"/>
      <c r="BX636" s="3"/>
      <c r="BY636" s="3"/>
      <c r="BZ636" s="3"/>
      <c r="CA636" s="3"/>
      <c r="CB636" s="3"/>
      <c r="CC636" s="3"/>
      <c r="CD636" s="3"/>
      <c r="CE636" s="3"/>
      <c r="CF636" s="3"/>
      <c r="CG636" s="3"/>
    </row>
    <row r="637" spans="1:8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  <c r="BM637" s="3"/>
      <c r="BN637" s="3"/>
      <c r="BO637" s="3"/>
      <c r="BP637" s="3"/>
      <c r="BQ637" s="3"/>
      <c r="BR637" s="3"/>
      <c r="BS637" s="3"/>
      <c r="BT637" s="3"/>
      <c r="BU637" s="3"/>
      <c r="BV637" s="3"/>
      <c r="BW637" s="3"/>
      <c r="BX637" s="3"/>
      <c r="BY637" s="3"/>
      <c r="BZ637" s="3"/>
      <c r="CA637" s="3"/>
      <c r="CB637" s="3"/>
      <c r="CC637" s="3"/>
      <c r="CD637" s="3"/>
      <c r="CE637" s="3"/>
      <c r="CF637" s="3"/>
      <c r="CG637" s="3"/>
    </row>
    <row r="638" spans="1:8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  <c r="BM638" s="3"/>
      <c r="BN638" s="3"/>
      <c r="BO638" s="3"/>
      <c r="BP638" s="3"/>
      <c r="BQ638" s="3"/>
      <c r="BR638" s="3"/>
      <c r="BS638" s="3"/>
      <c r="BT638" s="3"/>
      <c r="BU638" s="3"/>
      <c r="BV638" s="3"/>
      <c r="BW638" s="3"/>
      <c r="BX638" s="3"/>
      <c r="BY638" s="3"/>
      <c r="BZ638" s="3"/>
      <c r="CA638" s="3"/>
      <c r="CB638" s="3"/>
      <c r="CC638" s="3"/>
      <c r="CD638" s="3"/>
      <c r="CE638" s="3"/>
      <c r="CF638" s="3"/>
      <c r="CG638" s="3"/>
    </row>
    <row r="639" spans="1:8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  <c r="BM639" s="3"/>
      <c r="BN639" s="3"/>
      <c r="BO639" s="3"/>
      <c r="BP639" s="3"/>
      <c r="BQ639" s="3"/>
      <c r="BR639" s="3"/>
      <c r="BS639" s="3"/>
      <c r="BT639" s="3"/>
      <c r="BU639" s="3"/>
      <c r="BV639" s="3"/>
      <c r="BW639" s="3"/>
      <c r="BX639" s="3"/>
      <c r="BY639" s="3"/>
      <c r="BZ639" s="3"/>
      <c r="CA639" s="3"/>
      <c r="CB639" s="3"/>
      <c r="CC639" s="3"/>
      <c r="CD639" s="3"/>
      <c r="CE639" s="3"/>
      <c r="CF639" s="3"/>
      <c r="CG639" s="3"/>
    </row>
    <row r="640" spans="1:8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  <c r="BM640" s="3"/>
      <c r="BN640" s="3"/>
      <c r="BO640" s="3"/>
      <c r="BP640" s="3"/>
      <c r="BQ640" s="3"/>
      <c r="BR640" s="3"/>
      <c r="BS640" s="3"/>
      <c r="BT640" s="3"/>
      <c r="BU640" s="3"/>
      <c r="BV640" s="3"/>
      <c r="BW640" s="3"/>
      <c r="BX640" s="3"/>
      <c r="BY640" s="3"/>
      <c r="BZ640" s="3"/>
      <c r="CA640" s="3"/>
      <c r="CB640" s="3"/>
      <c r="CC640" s="3"/>
      <c r="CD640" s="3"/>
      <c r="CE640" s="3"/>
      <c r="CF640" s="3"/>
      <c r="CG640" s="3"/>
    </row>
    <row r="641" spans="1:8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  <c r="BM641" s="3"/>
      <c r="BN641" s="3"/>
      <c r="BO641" s="3"/>
      <c r="BP641" s="3"/>
      <c r="BQ641" s="3"/>
      <c r="BR641" s="3"/>
      <c r="BS641" s="3"/>
      <c r="BT641" s="3"/>
      <c r="BU641" s="3"/>
      <c r="BV641" s="3"/>
      <c r="BW641" s="3"/>
      <c r="BX641" s="3"/>
      <c r="BY641" s="3"/>
      <c r="BZ641" s="3"/>
      <c r="CA641" s="3"/>
      <c r="CB641" s="3"/>
      <c r="CC641" s="3"/>
      <c r="CD641" s="3"/>
      <c r="CE641" s="3"/>
      <c r="CF641" s="3"/>
      <c r="CG641" s="3"/>
    </row>
    <row r="642" spans="1:8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  <c r="BM642" s="3"/>
      <c r="BN642" s="3"/>
      <c r="BO642" s="3"/>
      <c r="BP642" s="3"/>
      <c r="BQ642" s="3"/>
      <c r="BR642" s="3"/>
      <c r="BS642" s="3"/>
      <c r="BT642" s="3"/>
      <c r="BU642" s="3"/>
      <c r="BV642" s="3"/>
      <c r="BW642" s="3"/>
      <c r="BX642" s="3"/>
      <c r="BY642" s="3"/>
      <c r="BZ642" s="3"/>
      <c r="CA642" s="3"/>
      <c r="CB642" s="3"/>
      <c r="CC642" s="3"/>
      <c r="CD642" s="3"/>
      <c r="CE642" s="3"/>
      <c r="CF642" s="3"/>
      <c r="CG642" s="3"/>
    </row>
    <row r="643" spans="1:8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  <c r="BM643" s="3"/>
      <c r="BN643" s="3"/>
      <c r="BO643" s="3"/>
      <c r="BP643" s="3"/>
      <c r="BQ643" s="3"/>
      <c r="BR643" s="3"/>
      <c r="BS643" s="3"/>
      <c r="BT643" s="3"/>
      <c r="BU643" s="3"/>
      <c r="BV643" s="3"/>
      <c r="BW643" s="3"/>
      <c r="BX643" s="3"/>
      <c r="BY643" s="3"/>
      <c r="BZ643" s="3"/>
      <c r="CA643" s="3"/>
      <c r="CB643" s="3"/>
      <c r="CC643" s="3"/>
      <c r="CD643" s="3"/>
      <c r="CE643" s="3"/>
      <c r="CF643" s="3"/>
      <c r="CG643" s="3"/>
    </row>
    <row r="644" spans="1:8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  <c r="BM644" s="3"/>
      <c r="BN644" s="3"/>
      <c r="BO644" s="3"/>
      <c r="BP644" s="3"/>
      <c r="BQ644" s="3"/>
      <c r="BR644" s="3"/>
      <c r="BS644" s="3"/>
      <c r="BT644" s="3"/>
      <c r="BU644" s="3"/>
      <c r="BV644" s="3"/>
      <c r="BW644" s="3"/>
      <c r="BX644" s="3"/>
      <c r="BY644" s="3"/>
      <c r="BZ644" s="3"/>
      <c r="CA644" s="3"/>
      <c r="CB644" s="3"/>
      <c r="CC644" s="3"/>
      <c r="CD644" s="3"/>
      <c r="CE644" s="3"/>
      <c r="CF644" s="3"/>
      <c r="CG644" s="3"/>
    </row>
    <row r="645" spans="1:8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  <c r="BM645" s="3"/>
      <c r="BN645" s="3"/>
      <c r="BO645" s="3"/>
      <c r="BP645" s="3"/>
      <c r="BQ645" s="3"/>
      <c r="BR645" s="3"/>
      <c r="BS645" s="3"/>
      <c r="BT645" s="3"/>
      <c r="BU645" s="3"/>
      <c r="BV645" s="3"/>
      <c r="BW645" s="3"/>
      <c r="BX645" s="3"/>
      <c r="BY645" s="3"/>
      <c r="BZ645" s="3"/>
      <c r="CA645" s="3"/>
      <c r="CB645" s="3"/>
      <c r="CC645" s="3"/>
      <c r="CD645" s="3"/>
      <c r="CE645" s="3"/>
      <c r="CF645" s="3"/>
      <c r="CG645" s="3"/>
    </row>
    <row r="646" spans="1:8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  <c r="BM646" s="3"/>
      <c r="BN646" s="3"/>
      <c r="BO646" s="3"/>
      <c r="BP646" s="3"/>
      <c r="BQ646" s="3"/>
      <c r="BR646" s="3"/>
      <c r="BS646" s="3"/>
      <c r="BT646" s="3"/>
      <c r="BU646" s="3"/>
      <c r="BV646" s="3"/>
      <c r="BW646" s="3"/>
      <c r="BX646" s="3"/>
      <c r="BY646" s="3"/>
      <c r="BZ646" s="3"/>
      <c r="CA646" s="3"/>
      <c r="CB646" s="3"/>
      <c r="CC646" s="3"/>
      <c r="CD646" s="3"/>
      <c r="CE646" s="3"/>
      <c r="CF646" s="3"/>
      <c r="CG646" s="3"/>
    </row>
    <row r="647" spans="1:8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  <c r="BM647" s="3"/>
      <c r="BN647" s="3"/>
      <c r="BO647" s="3"/>
      <c r="BP647" s="3"/>
      <c r="BQ647" s="3"/>
      <c r="BR647" s="3"/>
      <c r="BS647" s="3"/>
      <c r="BT647" s="3"/>
      <c r="BU647" s="3"/>
      <c r="BV647" s="3"/>
      <c r="BW647" s="3"/>
      <c r="BX647" s="3"/>
      <c r="BY647" s="3"/>
      <c r="BZ647" s="3"/>
      <c r="CA647" s="3"/>
      <c r="CB647" s="3"/>
      <c r="CC647" s="3"/>
      <c r="CD647" s="3"/>
      <c r="CE647" s="3"/>
      <c r="CF647" s="3"/>
      <c r="CG647" s="3"/>
    </row>
    <row r="648" spans="1:8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  <c r="BM648" s="3"/>
      <c r="BN648" s="3"/>
      <c r="BO648" s="3"/>
      <c r="BP648" s="3"/>
      <c r="BQ648" s="3"/>
      <c r="BR648" s="3"/>
      <c r="BS648" s="3"/>
      <c r="BT648" s="3"/>
      <c r="BU648" s="3"/>
      <c r="BV648" s="3"/>
      <c r="BW648" s="3"/>
      <c r="BX648" s="3"/>
      <c r="BY648" s="3"/>
      <c r="BZ648" s="3"/>
      <c r="CA648" s="3"/>
      <c r="CB648" s="3"/>
      <c r="CC648" s="3"/>
      <c r="CD648" s="3"/>
      <c r="CE648" s="3"/>
      <c r="CF648" s="3"/>
      <c r="CG648" s="3"/>
    </row>
    <row r="649" spans="1:8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  <c r="BM649" s="3"/>
      <c r="BN649" s="3"/>
      <c r="BO649" s="3"/>
      <c r="BP649" s="3"/>
      <c r="BQ649" s="3"/>
      <c r="BR649" s="3"/>
      <c r="BS649" s="3"/>
      <c r="BT649" s="3"/>
      <c r="BU649" s="3"/>
      <c r="BV649" s="3"/>
      <c r="BW649" s="3"/>
      <c r="BX649" s="3"/>
      <c r="BY649" s="3"/>
      <c r="BZ649" s="3"/>
      <c r="CA649" s="3"/>
      <c r="CB649" s="3"/>
      <c r="CC649" s="3"/>
      <c r="CD649" s="3"/>
      <c r="CE649" s="3"/>
      <c r="CF649" s="3"/>
      <c r="CG649" s="3"/>
    </row>
    <row r="650" spans="1:8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  <c r="BM650" s="3"/>
      <c r="BN650" s="3"/>
      <c r="BO650" s="3"/>
      <c r="BP650" s="3"/>
      <c r="BQ650" s="3"/>
      <c r="BR650" s="3"/>
      <c r="BS650" s="3"/>
      <c r="BT650" s="3"/>
      <c r="BU650" s="3"/>
      <c r="BV650" s="3"/>
      <c r="BW650" s="3"/>
      <c r="BX650" s="3"/>
      <c r="BY650" s="3"/>
      <c r="BZ650" s="3"/>
      <c r="CA650" s="3"/>
      <c r="CB650" s="3"/>
      <c r="CC650" s="3"/>
      <c r="CD650" s="3"/>
      <c r="CE650" s="3"/>
      <c r="CF650" s="3"/>
      <c r="CG650" s="3"/>
    </row>
    <row r="651" spans="1:8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  <c r="BM651" s="3"/>
      <c r="BN651" s="3"/>
      <c r="BO651" s="3"/>
      <c r="BP651" s="3"/>
      <c r="BQ651" s="3"/>
      <c r="BR651" s="3"/>
      <c r="BS651" s="3"/>
      <c r="BT651" s="3"/>
      <c r="BU651" s="3"/>
      <c r="BV651" s="3"/>
      <c r="BW651" s="3"/>
      <c r="BX651" s="3"/>
      <c r="BY651" s="3"/>
      <c r="BZ651" s="3"/>
      <c r="CA651" s="3"/>
      <c r="CB651" s="3"/>
      <c r="CC651" s="3"/>
      <c r="CD651" s="3"/>
      <c r="CE651" s="3"/>
      <c r="CF651" s="3"/>
      <c r="CG651" s="3"/>
    </row>
    <row r="652" spans="1:8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  <c r="BM652" s="3"/>
      <c r="BN652" s="3"/>
      <c r="BO652" s="3"/>
      <c r="BP652" s="3"/>
      <c r="BQ652" s="3"/>
      <c r="BR652" s="3"/>
      <c r="BS652" s="3"/>
      <c r="BT652" s="3"/>
      <c r="BU652" s="3"/>
      <c r="BV652" s="3"/>
      <c r="BW652" s="3"/>
      <c r="BX652" s="3"/>
      <c r="BY652" s="3"/>
      <c r="BZ652" s="3"/>
      <c r="CA652" s="3"/>
      <c r="CB652" s="3"/>
      <c r="CC652" s="3"/>
      <c r="CD652" s="3"/>
      <c r="CE652" s="3"/>
      <c r="CF652" s="3"/>
      <c r="CG652" s="3"/>
    </row>
    <row r="653" spans="1:8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  <c r="BM653" s="3"/>
      <c r="BN653" s="3"/>
      <c r="BO653" s="3"/>
      <c r="BP653" s="3"/>
      <c r="BQ653" s="3"/>
      <c r="BR653" s="3"/>
      <c r="BS653" s="3"/>
      <c r="BT653" s="3"/>
      <c r="BU653" s="3"/>
      <c r="BV653" s="3"/>
      <c r="BW653" s="3"/>
      <c r="BX653" s="3"/>
      <c r="BY653" s="3"/>
      <c r="BZ653" s="3"/>
      <c r="CA653" s="3"/>
      <c r="CB653" s="3"/>
      <c r="CC653" s="3"/>
      <c r="CD653" s="3"/>
      <c r="CE653" s="3"/>
      <c r="CF653" s="3"/>
      <c r="CG653" s="3"/>
    </row>
    <row r="654" spans="1:8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  <c r="BM654" s="3"/>
      <c r="BN654" s="3"/>
      <c r="BO654" s="3"/>
      <c r="BP654" s="3"/>
      <c r="BQ654" s="3"/>
      <c r="BR654" s="3"/>
      <c r="BS654" s="3"/>
      <c r="BT654" s="3"/>
      <c r="BU654" s="3"/>
      <c r="BV654" s="3"/>
      <c r="BW654" s="3"/>
      <c r="BX654" s="3"/>
      <c r="BY654" s="3"/>
      <c r="BZ654" s="3"/>
      <c r="CA654" s="3"/>
      <c r="CB654" s="3"/>
      <c r="CC654" s="3"/>
      <c r="CD654" s="3"/>
      <c r="CE654" s="3"/>
      <c r="CF654" s="3"/>
      <c r="CG654" s="3"/>
    </row>
    <row r="655" spans="1:8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  <c r="BM655" s="3"/>
      <c r="BN655" s="3"/>
      <c r="BO655" s="3"/>
      <c r="BP655" s="3"/>
      <c r="BQ655" s="3"/>
      <c r="BR655" s="3"/>
      <c r="BS655" s="3"/>
      <c r="BT655" s="3"/>
      <c r="BU655" s="3"/>
      <c r="BV655" s="3"/>
      <c r="BW655" s="3"/>
      <c r="BX655" s="3"/>
      <c r="BY655" s="3"/>
      <c r="BZ655" s="3"/>
      <c r="CA655" s="3"/>
      <c r="CB655" s="3"/>
      <c r="CC655" s="3"/>
      <c r="CD655" s="3"/>
      <c r="CE655" s="3"/>
      <c r="CF655" s="3"/>
      <c r="CG655" s="3"/>
    </row>
    <row r="656" spans="1:8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  <c r="BM656" s="3"/>
      <c r="BN656" s="3"/>
      <c r="BO656" s="3"/>
      <c r="BP656" s="3"/>
      <c r="BQ656" s="3"/>
      <c r="BR656" s="3"/>
      <c r="BS656" s="3"/>
      <c r="BT656" s="3"/>
      <c r="BU656" s="3"/>
      <c r="BV656" s="3"/>
      <c r="BW656" s="3"/>
      <c r="BX656" s="3"/>
      <c r="BY656" s="3"/>
      <c r="BZ656" s="3"/>
      <c r="CA656" s="3"/>
      <c r="CB656" s="3"/>
      <c r="CC656" s="3"/>
      <c r="CD656" s="3"/>
      <c r="CE656" s="3"/>
      <c r="CF656" s="3"/>
      <c r="CG656" s="3"/>
    </row>
    <row r="657" spans="1:8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  <c r="BM657" s="3"/>
      <c r="BN657" s="3"/>
      <c r="BO657" s="3"/>
      <c r="BP657" s="3"/>
      <c r="BQ657" s="3"/>
      <c r="BR657" s="3"/>
      <c r="BS657" s="3"/>
      <c r="BT657" s="3"/>
      <c r="BU657" s="3"/>
      <c r="BV657" s="3"/>
      <c r="BW657" s="3"/>
      <c r="BX657" s="3"/>
      <c r="BY657" s="3"/>
      <c r="BZ657" s="3"/>
      <c r="CA657" s="3"/>
      <c r="CB657" s="3"/>
      <c r="CC657" s="3"/>
      <c r="CD657" s="3"/>
      <c r="CE657" s="3"/>
      <c r="CF657" s="3"/>
      <c r="CG657" s="3"/>
    </row>
    <row r="658" spans="1:8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  <c r="BM658" s="3"/>
      <c r="BN658" s="3"/>
      <c r="BO658" s="3"/>
      <c r="BP658" s="3"/>
      <c r="BQ658" s="3"/>
      <c r="BR658" s="3"/>
      <c r="BS658" s="3"/>
      <c r="BT658" s="3"/>
      <c r="BU658" s="3"/>
      <c r="BV658" s="3"/>
      <c r="BW658" s="3"/>
      <c r="BX658" s="3"/>
      <c r="BY658" s="3"/>
      <c r="BZ658" s="3"/>
      <c r="CA658" s="3"/>
      <c r="CB658" s="3"/>
      <c r="CC658" s="3"/>
      <c r="CD658" s="3"/>
      <c r="CE658" s="3"/>
      <c r="CF658" s="3"/>
      <c r="CG658" s="3"/>
    </row>
    <row r="659" spans="1:8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  <c r="BM659" s="3"/>
      <c r="BN659" s="3"/>
      <c r="BO659" s="3"/>
      <c r="BP659" s="3"/>
      <c r="BQ659" s="3"/>
      <c r="BR659" s="3"/>
      <c r="BS659" s="3"/>
      <c r="BT659" s="3"/>
      <c r="BU659" s="3"/>
      <c r="BV659" s="3"/>
      <c r="BW659" s="3"/>
      <c r="BX659" s="3"/>
      <c r="BY659" s="3"/>
      <c r="BZ659" s="3"/>
      <c r="CA659" s="3"/>
      <c r="CB659" s="3"/>
      <c r="CC659" s="3"/>
      <c r="CD659" s="3"/>
      <c r="CE659" s="3"/>
      <c r="CF659" s="3"/>
      <c r="CG659" s="3"/>
    </row>
    <row r="660" spans="1:8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  <c r="BM660" s="3"/>
      <c r="BN660" s="3"/>
      <c r="BO660" s="3"/>
      <c r="BP660" s="3"/>
      <c r="BQ660" s="3"/>
      <c r="BR660" s="3"/>
      <c r="BS660" s="3"/>
      <c r="BT660" s="3"/>
      <c r="BU660" s="3"/>
      <c r="BV660" s="3"/>
      <c r="BW660" s="3"/>
      <c r="BX660" s="3"/>
      <c r="BY660" s="3"/>
      <c r="BZ660" s="3"/>
      <c r="CA660" s="3"/>
      <c r="CB660" s="3"/>
      <c r="CC660" s="3"/>
      <c r="CD660" s="3"/>
      <c r="CE660" s="3"/>
      <c r="CF660" s="3"/>
      <c r="CG660" s="3"/>
    </row>
    <row r="661" spans="1:8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  <c r="BM661" s="3"/>
      <c r="BN661" s="3"/>
      <c r="BO661" s="3"/>
      <c r="BP661" s="3"/>
      <c r="BQ661" s="3"/>
      <c r="BR661" s="3"/>
      <c r="BS661" s="3"/>
      <c r="BT661" s="3"/>
      <c r="BU661" s="3"/>
      <c r="BV661" s="3"/>
      <c r="BW661" s="3"/>
      <c r="BX661" s="3"/>
      <c r="BY661" s="3"/>
      <c r="BZ661" s="3"/>
      <c r="CA661" s="3"/>
      <c r="CB661" s="3"/>
      <c r="CC661" s="3"/>
      <c r="CD661" s="3"/>
      <c r="CE661" s="3"/>
      <c r="CF661" s="3"/>
      <c r="CG661" s="3"/>
    </row>
    <row r="662" spans="1:8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  <c r="BM662" s="3"/>
      <c r="BN662" s="3"/>
      <c r="BO662" s="3"/>
      <c r="BP662" s="3"/>
      <c r="BQ662" s="3"/>
      <c r="BR662" s="3"/>
      <c r="BS662" s="3"/>
      <c r="BT662" s="3"/>
      <c r="BU662" s="3"/>
      <c r="BV662" s="3"/>
      <c r="BW662" s="3"/>
      <c r="BX662" s="3"/>
      <c r="BY662" s="3"/>
      <c r="BZ662" s="3"/>
      <c r="CA662" s="3"/>
      <c r="CB662" s="3"/>
      <c r="CC662" s="3"/>
      <c r="CD662" s="3"/>
      <c r="CE662" s="3"/>
      <c r="CF662" s="3"/>
      <c r="CG662" s="3"/>
    </row>
    <row r="663" spans="1:8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  <c r="BM663" s="3"/>
      <c r="BN663" s="3"/>
      <c r="BO663" s="3"/>
      <c r="BP663" s="3"/>
      <c r="BQ663" s="3"/>
      <c r="BR663" s="3"/>
      <c r="BS663" s="3"/>
      <c r="BT663" s="3"/>
      <c r="BU663" s="3"/>
      <c r="BV663" s="3"/>
      <c r="BW663" s="3"/>
      <c r="BX663" s="3"/>
      <c r="BY663" s="3"/>
      <c r="BZ663" s="3"/>
      <c r="CA663" s="3"/>
      <c r="CB663" s="3"/>
      <c r="CC663" s="3"/>
      <c r="CD663" s="3"/>
      <c r="CE663" s="3"/>
      <c r="CF663" s="3"/>
      <c r="CG663" s="3"/>
    </row>
    <row r="664" spans="1:8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  <c r="BI664" s="3"/>
      <c r="BJ664" s="3"/>
      <c r="BK664" s="3"/>
      <c r="BL664" s="3"/>
      <c r="BM664" s="3"/>
      <c r="BN664" s="3"/>
      <c r="BO664" s="3"/>
      <c r="BP664" s="3"/>
      <c r="BQ664" s="3"/>
      <c r="BR664" s="3"/>
      <c r="BS664" s="3"/>
      <c r="BT664" s="3"/>
      <c r="BU664" s="3"/>
      <c r="BV664" s="3"/>
      <c r="BW664" s="3"/>
      <c r="BX664" s="3"/>
      <c r="BY664" s="3"/>
      <c r="BZ664" s="3"/>
      <c r="CA664" s="3"/>
      <c r="CB664" s="3"/>
      <c r="CC664" s="3"/>
      <c r="CD664" s="3"/>
      <c r="CE664" s="3"/>
      <c r="CF664" s="3"/>
      <c r="CG664" s="3"/>
    </row>
    <row r="665" spans="1:8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  <c r="BI665" s="3"/>
      <c r="BJ665" s="3"/>
      <c r="BK665" s="3"/>
      <c r="BL665" s="3"/>
      <c r="BM665" s="3"/>
      <c r="BN665" s="3"/>
      <c r="BO665" s="3"/>
      <c r="BP665" s="3"/>
      <c r="BQ665" s="3"/>
      <c r="BR665" s="3"/>
      <c r="BS665" s="3"/>
      <c r="BT665" s="3"/>
      <c r="BU665" s="3"/>
      <c r="BV665" s="3"/>
      <c r="BW665" s="3"/>
      <c r="BX665" s="3"/>
      <c r="BY665" s="3"/>
      <c r="BZ665" s="3"/>
      <c r="CA665" s="3"/>
      <c r="CB665" s="3"/>
      <c r="CC665" s="3"/>
      <c r="CD665" s="3"/>
      <c r="CE665" s="3"/>
      <c r="CF665" s="3"/>
      <c r="CG665" s="3"/>
    </row>
    <row r="666" spans="1:8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  <c r="BM666" s="3"/>
      <c r="BN666" s="3"/>
      <c r="BO666" s="3"/>
      <c r="BP666" s="3"/>
      <c r="BQ666" s="3"/>
      <c r="BR666" s="3"/>
      <c r="BS666" s="3"/>
      <c r="BT666" s="3"/>
      <c r="BU666" s="3"/>
      <c r="BV666" s="3"/>
      <c r="BW666" s="3"/>
      <c r="BX666" s="3"/>
      <c r="BY666" s="3"/>
      <c r="BZ666" s="3"/>
      <c r="CA666" s="3"/>
      <c r="CB666" s="3"/>
      <c r="CC666" s="3"/>
      <c r="CD666" s="3"/>
      <c r="CE666" s="3"/>
      <c r="CF666" s="3"/>
      <c r="CG666" s="3"/>
    </row>
    <row r="667" spans="1:8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  <c r="BM667" s="3"/>
      <c r="BN667" s="3"/>
      <c r="BO667" s="3"/>
      <c r="BP667" s="3"/>
      <c r="BQ667" s="3"/>
      <c r="BR667" s="3"/>
      <c r="BS667" s="3"/>
      <c r="BT667" s="3"/>
      <c r="BU667" s="3"/>
      <c r="BV667" s="3"/>
      <c r="BW667" s="3"/>
      <c r="BX667" s="3"/>
      <c r="BY667" s="3"/>
      <c r="BZ667" s="3"/>
      <c r="CA667" s="3"/>
      <c r="CB667" s="3"/>
      <c r="CC667" s="3"/>
      <c r="CD667" s="3"/>
      <c r="CE667" s="3"/>
      <c r="CF667" s="3"/>
      <c r="CG667" s="3"/>
    </row>
  </sheetData>
  <protectedRanges>
    <protectedRange sqref="A1 AH1" name="Diapazons2"/>
    <protectedRange sqref="B27:G27 C5:C26 G5:G26" name="Diapazons1"/>
    <protectedRange sqref="H6:AE6 H8:AE8 H10:AE10 H12:AE12 H14:AE14 H16:AE16 H18:AE18 H20:AE20 H22:AE22 H24:AE24 H26:AE26" name="Diapazons1_2"/>
    <protectedRange sqref="D5:D26" name="Diapazons2_1"/>
    <protectedRange sqref="AF6 AF10 AF14 AF18 AF22 AF26 AF8 AF12 AF16 AF20 AF24" name="Diapazons1_1"/>
    <protectedRange sqref="B5:B18 B25:B26" name="Diapazons2_2"/>
  </protectedRanges>
  <mergeCells count="354">
    <mergeCell ref="AU13:AU14"/>
    <mergeCell ref="AU15:AU16"/>
    <mergeCell ref="AU17:AU18"/>
    <mergeCell ref="AU19:AU20"/>
    <mergeCell ref="AU21:AU22"/>
    <mergeCell ref="AS13:AS14"/>
    <mergeCell ref="AS15:AS16"/>
    <mergeCell ref="AS17:AS18"/>
    <mergeCell ref="AS19:AS20"/>
    <mergeCell ref="AS23:AS24"/>
    <mergeCell ref="AS25:AS26"/>
    <mergeCell ref="AT13:AT14"/>
    <mergeCell ref="AT15:AT16"/>
    <mergeCell ref="AT17:AT18"/>
    <mergeCell ref="AT19:AT20"/>
    <mergeCell ref="AT21:AT22"/>
    <mergeCell ref="AT25:AT26"/>
    <mergeCell ref="AQ13:AQ14"/>
    <mergeCell ref="AQ15:AQ16"/>
    <mergeCell ref="AQ19:AQ20"/>
    <mergeCell ref="AQ21:AQ22"/>
    <mergeCell ref="AQ23:AQ24"/>
    <mergeCell ref="AQ25:AQ26"/>
    <mergeCell ref="AR13:AR14"/>
    <mergeCell ref="AR15:AR16"/>
    <mergeCell ref="AR17:AR18"/>
    <mergeCell ref="AR21:AR22"/>
    <mergeCell ref="AR23:AR24"/>
    <mergeCell ref="AR25:AR26"/>
    <mergeCell ref="AO15:AO16"/>
    <mergeCell ref="AO17:AO18"/>
    <mergeCell ref="AO19:AO20"/>
    <mergeCell ref="AO21:AO22"/>
    <mergeCell ref="AO23:AO24"/>
    <mergeCell ref="AO25:AO26"/>
    <mergeCell ref="AP13:AP14"/>
    <mergeCell ref="AP17:AP18"/>
    <mergeCell ref="AP19:AP20"/>
    <mergeCell ref="AP21:AP22"/>
    <mergeCell ref="AP23:AP24"/>
    <mergeCell ref="AP25:AP26"/>
    <mergeCell ref="AM13:AM14"/>
    <mergeCell ref="AM15:AM16"/>
    <mergeCell ref="AM17:AM18"/>
    <mergeCell ref="AM19:AM20"/>
    <mergeCell ref="AM21:AM22"/>
    <mergeCell ref="AM23:AM24"/>
    <mergeCell ref="AM25:AM26"/>
    <mergeCell ref="AN13:AN14"/>
    <mergeCell ref="AN15:AN16"/>
    <mergeCell ref="AN17:AN18"/>
    <mergeCell ref="AN19:AN20"/>
    <mergeCell ref="AN21:AN22"/>
    <mergeCell ref="AN23:AN24"/>
    <mergeCell ref="AN25:AN26"/>
    <mergeCell ref="AK13:AK14"/>
    <mergeCell ref="AK15:AK16"/>
    <mergeCell ref="AK17:AK18"/>
    <mergeCell ref="AK19:AK20"/>
    <mergeCell ref="AK21:AK22"/>
    <mergeCell ref="AK23:AK24"/>
    <mergeCell ref="AK25:AK26"/>
    <mergeCell ref="AL13:AL14"/>
    <mergeCell ref="AL15:AL16"/>
    <mergeCell ref="AL17:AL18"/>
    <mergeCell ref="AL19:AL20"/>
    <mergeCell ref="AL21:AL22"/>
    <mergeCell ref="AL23:AL24"/>
    <mergeCell ref="AL25:AL26"/>
    <mergeCell ref="AB4:AC4"/>
    <mergeCell ref="V21:W21"/>
    <mergeCell ref="AD4:AE4"/>
    <mergeCell ref="AD5:AE5"/>
    <mergeCell ref="AD9:AE9"/>
    <mergeCell ref="AD13:AE13"/>
    <mergeCell ref="AD15:AE15"/>
    <mergeCell ref="AD17:AE17"/>
    <mergeCell ref="B25:B26"/>
    <mergeCell ref="C25:C26"/>
    <mergeCell ref="R4:S4"/>
    <mergeCell ref="R7:S7"/>
    <mergeCell ref="T23:U23"/>
    <mergeCell ref="V23:W23"/>
    <mergeCell ref="T25:U25"/>
    <mergeCell ref="V25:W25"/>
    <mergeCell ref="X25:Y25"/>
    <mergeCell ref="Z25:AA25"/>
    <mergeCell ref="T4:U4"/>
    <mergeCell ref="V4:W4"/>
    <mergeCell ref="X4:Y4"/>
    <mergeCell ref="Z4:AA4"/>
    <mergeCell ref="X23:Y23"/>
    <mergeCell ref="T21:U21"/>
    <mergeCell ref="Z15:AA15"/>
    <mergeCell ref="T11:U11"/>
    <mergeCell ref="V11:W11"/>
    <mergeCell ref="X11:Y11"/>
    <mergeCell ref="Z11:AA11"/>
    <mergeCell ref="Z21:AA21"/>
    <mergeCell ref="T15:U15"/>
    <mergeCell ref="V15:W15"/>
    <mergeCell ref="J4:K4"/>
    <mergeCell ref="A21:A22"/>
    <mergeCell ref="A23:A24"/>
    <mergeCell ref="H4:I4"/>
    <mergeCell ref="H6:I6"/>
    <mergeCell ref="A25:A26"/>
    <mergeCell ref="L4:M4"/>
    <mergeCell ref="N4:O4"/>
    <mergeCell ref="P4:Q4"/>
    <mergeCell ref="N25:O25"/>
    <mergeCell ref="P25:Q25"/>
    <mergeCell ref="R25:S25"/>
    <mergeCell ref="H25:I25"/>
    <mergeCell ref="J25:K25"/>
    <mergeCell ref="L25:M25"/>
    <mergeCell ref="N21:O21"/>
    <mergeCell ref="AB23:AC23"/>
    <mergeCell ref="AD23:AE23"/>
    <mergeCell ref="AB21:AC21"/>
    <mergeCell ref="AD21:AE21"/>
    <mergeCell ref="AD25:AE25"/>
    <mergeCell ref="AD11:AE11"/>
    <mergeCell ref="Z9:AA9"/>
    <mergeCell ref="AB9:AC9"/>
    <mergeCell ref="Z13:AA13"/>
    <mergeCell ref="H23:I23"/>
    <mergeCell ref="J23:K23"/>
    <mergeCell ref="L23:M23"/>
    <mergeCell ref="N23:O23"/>
    <mergeCell ref="P23:Q23"/>
    <mergeCell ref="R23:S23"/>
    <mergeCell ref="H21:I21"/>
    <mergeCell ref="J21:K21"/>
    <mergeCell ref="L21:M21"/>
    <mergeCell ref="AD19:AE19"/>
    <mergeCell ref="AB11:AC11"/>
    <mergeCell ref="AB13:AC13"/>
    <mergeCell ref="AB15:AC15"/>
    <mergeCell ref="P21:Q21"/>
    <mergeCell ref="R21:S21"/>
    <mergeCell ref="H17:I17"/>
    <mergeCell ref="J17:K17"/>
    <mergeCell ref="L17:M17"/>
    <mergeCell ref="AB19:AC19"/>
    <mergeCell ref="H19:I19"/>
    <mergeCell ref="J19:K19"/>
    <mergeCell ref="L19:M19"/>
    <mergeCell ref="T19:U19"/>
    <mergeCell ref="X19:Y19"/>
    <mergeCell ref="Z19:AA19"/>
    <mergeCell ref="N19:O19"/>
    <mergeCell ref="X17:Y17"/>
    <mergeCell ref="Z17:AA17"/>
    <mergeCell ref="AB17:AC17"/>
    <mergeCell ref="N17:O17"/>
    <mergeCell ref="P17:Q17"/>
    <mergeCell ref="R17:S17"/>
    <mergeCell ref="P19:Q19"/>
    <mergeCell ref="R19:S19"/>
    <mergeCell ref="V17:W17"/>
    <mergeCell ref="AH25:AH26"/>
    <mergeCell ref="AF21:AF22"/>
    <mergeCell ref="AI19:AI20"/>
    <mergeCell ref="AI21:AI22"/>
    <mergeCell ref="AI23:AI24"/>
    <mergeCell ref="AH11:AH12"/>
    <mergeCell ref="AH13:AH14"/>
    <mergeCell ref="H11:I11"/>
    <mergeCell ref="J11:K11"/>
    <mergeCell ref="L11:M11"/>
    <mergeCell ref="AF13:AF14"/>
    <mergeCell ref="AF11:AF12"/>
    <mergeCell ref="P11:Q11"/>
    <mergeCell ref="R11:S11"/>
    <mergeCell ref="H15:I15"/>
    <mergeCell ref="J15:K15"/>
    <mergeCell ref="L15:M15"/>
    <mergeCell ref="X15:Y15"/>
    <mergeCell ref="H13:I13"/>
    <mergeCell ref="J13:K13"/>
    <mergeCell ref="L13:M13"/>
    <mergeCell ref="N13:O13"/>
    <mergeCell ref="R13:S13"/>
    <mergeCell ref="T13:U13"/>
    <mergeCell ref="A7:A8"/>
    <mergeCell ref="AF17:AF18"/>
    <mergeCell ref="A9:A10"/>
    <mergeCell ref="A11:A12"/>
    <mergeCell ref="A13:A14"/>
    <mergeCell ref="A15:A16"/>
    <mergeCell ref="AF19:AF20"/>
    <mergeCell ref="AF25:AF26"/>
    <mergeCell ref="AF23:AF24"/>
    <mergeCell ref="AD7:AE7"/>
    <mergeCell ref="V7:W7"/>
    <mergeCell ref="X7:Y7"/>
    <mergeCell ref="Z7:AA7"/>
    <mergeCell ref="AF9:AF10"/>
    <mergeCell ref="N9:O9"/>
    <mergeCell ref="P9:Q9"/>
    <mergeCell ref="R9:S9"/>
    <mergeCell ref="T9:U9"/>
    <mergeCell ref="V9:W9"/>
    <mergeCell ref="X9:Y9"/>
    <mergeCell ref="N15:O15"/>
    <mergeCell ref="P15:Q15"/>
    <mergeCell ref="V13:W13"/>
    <mergeCell ref="X13:Y13"/>
    <mergeCell ref="L5:M5"/>
    <mergeCell ref="P5:Q5"/>
    <mergeCell ref="AF5:AF6"/>
    <mergeCell ref="N5:O5"/>
    <mergeCell ref="T7:U7"/>
    <mergeCell ref="R5:S5"/>
    <mergeCell ref="T5:U5"/>
    <mergeCell ref="H9:I9"/>
    <mergeCell ref="J9:K9"/>
    <mergeCell ref="AB7:AC7"/>
    <mergeCell ref="H7:I7"/>
    <mergeCell ref="L7:M7"/>
    <mergeCell ref="N7:O7"/>
    <mergeCell ref="P7:Q7"/>
    <mergeCell ref="V5:W5"/>
    <mergeCell ref="X5:Y5"/>
    <mergeCell ref="Z5:AA5"/>
    <mergeCell ref="AB5:AC5"/>
    <mergeCell ref="H5:I5"/>
    <mergeCell ref="X35:AC35"/>
    <mergeCell ref="AN1:AO1"/>
    <mergeCell ref="AH15:AH16"/>
    <mergeCell ref="AH17:AH18"/>
    <mergeCell ref="AH19:AH20"/>
    <mergeCell ref="AH21:AH22"/>
    <mergeCell ref="AH23:AH24"/>
    <mergeCell ref="AH1:AI2"/>
    <mergeCell ref="AI5:AI6"/>
    <mergeCell ref="AI7:AI8"/>
    <mergeCell ref="AI9:AI10"/>
    <mergeCell ref="AI11:AI12"/>
    <mergeCell ref="AI13:AI14"/>
    <mergeCell ref="AI15:AI16"/>
    <mergeCell ref="AK1:AM1"/>
    <mergeCell ref="AI25:AI26"/>
    <mergeCell ref="AI17:AI18"/>
    <mergeCell ref="AH5:AH6"/>
    <mergeCell ref="AH7:AH8"/>
    <mergeCell ref="AH9:AH10"/>
    <mergeCell ref="AF7:AF8"/>
    <mergeCell ref="AF15:AF16"/>
    <mergeCell ref="A1:AF2"/>
    <mergeCell ref="J5:K5"/>
    <mergeCell ref="A17:A18"/>
    <mergeCell ref="A19:A20"/>
    <mergeCell ref="D5:D6"/>
    <mergeCell ref="D7:D8"/>
    <mergeCell ref="D9:D10"/>
    <mergeCell ref="D11:D12"/>
    <mergeCell ref="D13:D14"/>
    <mergeCell ref="D15:D16"/>
    <mergeCell ref="D17:D18"/>
    <mergeCell ref="B5:B6"/>
    <mergeCell ref="C5:C6"/>
    <mergeCell ref="B7:B8"/>
    <mergeCell ref="C7:C8"/>
    <mergeCell ref="B9:B10"/>
    <mergeCell ref="C9:C10"/>
    <mergeCell ref="B11:B12"/>
    <mergeCell ref="C11:C12"/>
    <mergeCell ref="B13:B14"/>
    <mergeCell ref="C13:C14"/>
    <mergeCell ref="B15:B16"/>
    <mergeCell ref="C15:C16"/>
    <mergeCell ref="B17:B18"/>
    <mergeCell ref="C17:C18"/>
    <mergeCell ref="A5:A6"/>
    <mergeCell ref="F19:F20"/>
    <mergeCell ref="F21:F22"/>
    <mergeCell ref="D25:D26"/>
    <mergeCell ref="E23:E24"/>
    <mergeCell ref="E25:E26"/>
    <mergeCell ref="E5:E6"/>
    <mergeCell ref="E7:E8"/>
    <mergeCell ref="E9:E10"/>
    <mergeCell ref="E11:E12"/>
    <mergeCell ref="E13:E14"/>
    <mergeCell ref="E15:E16"/>
    <mergeCell ref="E17:E18"/>
    <mergeCell ref="E19:E20"/>
    <mergeCell ref="E21:E22"/>
    <mergeCell ref="AU23:AU24"/>
    <mergeCell ref="A3:B3"/>
    <mergeCell ref="B30:C30"/>
    <mergeCell ref="S30:AC30"/>
    <mergeCell ref="F23:F24"/>
    <mergeCell ref="F25:F26"/>
    <mergeCell ref="G5:G6"/>
    <mergeCell ref="G7:G8"/>
    <mergeCell ref="G9:G10"/>
    <mergeCell ref="G11:G12"/>
    <mergeCell ref="G13:G14"/>
    <mergeCell ref="G15:G16"/>
    <mergeCell ref="G17:G18"/>
    <mergeCell ref="G19:G20"/>
    <mergeCell ref="G21:G22"/>
    <mergeCell ref="G23:G24"/>
    <mergeCell ref="G25:G26"/>
    <mergeCell ref="F5:F6"/>
    <mergeCell ref="F7:F8"/>
    <mergeCell ref="F9:F10"/>
    <mergeCell ref="F11:F12"/>
    <mergeCell ref="F13:F14"/>
    <mergeCell ref="F15:F16"/>
    <mergeCell ref="F17:F18"/>
    <mergeCell ref="AU5:AU6"/>
    <mergeCell ref="AK7:AK8"/>
    <mergeCell ref="AM7:AM8"/>
    <mergeCell ref="AN7:AN8"/>
    <mergeCell ref="AO7:AO8"/>
    <mergeCell ref="AP7:AP8"/>
    <mergeCell ref="AQ7:AQ8"/>
    <mergeCell ref="AR7:AR8"/>
    <mergeCell ref="AS7:AS8"/>
    <mergeCell ref="AT7:AT8"/>
    <mergeCell ref="AU7:AU8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  <mergeCell ref="AU9:AU10"/>
    <mergeCell ref="AK11:AK12"/>
    <mergeCell ref="AL11:AL12"/>
    <mergeCell ref="AM11:AM12"/>
    <mergeCell ref="AO11:AO12"/>
    <mergeCell ref="AP11:AP12"/>
    <mergeCell ref="AQ11:AQ12"/>
    <mergeCell ref="AR11:AR12"/>
    <mergeCell ref="AS11:AS12"/>
    <mergeCell ref="AT11:AT12"/>
    <mergeCell ref="AU11:AU12"/>
    <mergeCell ref="AK9:AK10"/>
    <mergeCell ref="AL9:AL10"/>
    <mergeCell ref="AN9:AN10"/>
    <mergeCell ref="AO9:AO10"/>
    <mergeCell ref="AP9:AP10"/>
    <mergeCell ref="AQ9:AQ10"/>
    <mergeCell ref="AR9:AR10"/>
    <mergeCell ref="AS9:AS10"/>
    <mergeCell ref="AT9:AT10"/>
  </mergeCells>
  <phoneticPr fontId="1" type="noConversion"/>
  <conditionalFormatting sqref="AH5:AI26 G5 G7 G9 G11 G13 G15 G17 G19 G21 G23 G25">
    <cfRule type="cellIs" dxfId="476" priority="3603" stopIfTrue="1" operator="equal">
      <formula>$AM$2</formula>
    </cfRule>
    <cfRule type="cellIs" dxfId="475" priority="3604" stopIfTrue="1" operator="equal">
      <formula>$AL$2</formula>
    </cfRule>
    <cfRule type="cellIs" dxfId="474" priority="3605" stopIfTrue="1" operator="equal">
      <formula>$AK$2</formula>
    </cfRule>
  </conditionalFormatting>
  <conditionalFormatting sqref="H16:I16">
    <cfRule type="expression" dxfId="473" priority="1353">
      <formula>$H$5=6</formula>
    </cfRule>
  </conditionalFormatting>
  <conditionalFormatting sqref="J26:K26">
    <cfRule type="expression" dxfId="472" priority="1346">
      <formula>$H$5=12</formula>
    </cfRule>
  </conditionalFormatting>
  <conditionalFormatting sqref="H8">
    <cfRule type="cellIs" dxfId="471" priority="4450" stopIfTrue="1" operator="notEqual">
      <formula>K6</formula>
    </cfRule>
    <cfRule type="expression" dxfId="470" priority="4451" stopIfTrue="1">
      <formula>$H$5=2</formula>
    </cfRule>
  </conditionalFormatting>
  <conditionalFormatting sqref="I10">
    <cfRule type="cellIs" dxfId="469" priority="4454" stopIfTrue="1" operator="notEqual">
      <formula>L6</formula>
    </cfRule>
    <cfRule type="expression" dxfId="468" priority="4455" stopIfTrue="1">
      <formula>$H$5=3</formula>
    </cfRule>
  </conditionalFormatting>
  <conditionalFormatting sqref="I12">
    <cfRule type="cellIs" dxfId="467" priority="4458" stopIfTrue="1" operator="notEqual">
      <formula>N6</formula>
    </cfRule>
    <cfRule type="expression" dxfId="466" priority="4459" stopIfTrue="1">
      <formula>$H$5=4</formula>
    </cfRule>
  </conditionalFormatting>
  <conditionalFormatting sqref="H12">
    <cfRule type="cellIs" dxfId="465" priority="4462" stopIfTrue="1" operator="notEqual">
      <formula>O6</formula>
    </cfRule>
    <cfRule type="expression" dxfId="464" priority="4463" stopIfTrue="1">
      <formula>$H$5=4</formula>
    </cfRule>
  </conditionalFormatting>
  <conditionalFormatting sqref="H14">
    <cfRule type="cellIs" dxfId="463" priority="4466" stopIfTrue="1" operator="notEqual">
      <formula>Q6</formula>
    </cfRule>
    <cfRule type="expression" dxfId="462" priority="4467" stopIfTrue="1">
      <formula>$H$5=5</formula>
    </cfRule>
  </conditionalFormatting>
  <conditionalFormatting sqref="I14">
    <cfRule type="cellIs" dxfId="461" priority="4470" stopIfTrue="1" operator="notEqual">
      <formula>P6</formula>
    </cfRule>
    <cfRule type="expression" dxfId="460" priority="4471" stopIfTrue="1">
      <formula>$H$5=5</formula>
    </cfRule>
  </conditionalFormatting>
  <conditionalFormatting sqref="H18">
    <cfRule type="cellIs" dxfId="459" priority="4474" stopIfTrue="1" operator="notEqual">
      <formula>U6</formula>
    </cfRule>
    <cfRule type="expression" dxfId="458" priority="4475" stopIfTrue="1">
      <formula>$H$5=7</formula>
    </cfRule>
  </conditionalFormatting>
  <conditionalFormatting sqref="I18">
    <cfRule type="cellIs" dxfId="457" priority="4478" stopIfTrue="1" operator="notEqual">
      <formula>T6</formula>
    </cfRule>
    <cfRule type="expression" dxfId="456" priority="4479" stopIfTrue="1">
      <formula>$H$5=7</formula>
    </cfRule>
  </conditionalFormatting>
  <conditionalFormatting sqref="H22">
    <cfRule type="cellIs" dxfId="455" priority="4482" stopIfTrue="1" operator="notEqual">
      <formula>Y6</formula>
    </cfRule>
    <cfRule type="expression" dxfId="454" priority="4483" stopIfTrue="1">
      <formula>$H$5=9</formula>
    </cfRule>
  </conditionalFormatting>
  <conditionalFormatting sqref="I22">
    <cfRule type="cellIs" dxfId="453" priority="4486" stopIfTrue="1" operator="notEqual">
      <formula>X6</formula>
    </cfRule>
    <cfRule type="expression" dxfId="452" priority="4487" stopIfTrue="1">
      <formula>$H$5=9</formula>
    </cfRule>
  </conditionalFormatting>
  <conditionalFormatting sqref="I20">
    <cfRule type="cellIs" dxfId="451" priority="4490" stopIfTrue="1" operator="notEqual">
      <formula>V6</formula>
    </cfRule>
    <cfRule type="expression" dxfId="450" priority="4491" stopIfTrue="1">
      <formula>$H$5=8</formula>
    </cfRule>
  </conditionalFormatting>
  <conditionalFormatting sqref="H10">
    <cfRule type="cellIs" dxfId="449" priority="4494" stopIfTrue="1" operator="notEqual">
      <formula>M6</formula>
    </cfRule>
    <cfRule type="expression" dxfId="448" priority="4495" stopIfTrue="1">
      <formula>$H$5=3</formula>
    </cfRule>
  </conditionalFormatting>
  <conditionalFormatting sqref="H24">
    <cfRule type="cellIs" dxfId="447" priority="4498" stopIfTrue="1" operator="notEqual">
      <formula>AA6</formula>
    </cfRule>
    <cfRule type="expression" dxfId="446" priority="4499" stopIfTrue="1">
      <formula>$H$5=10</formula>
    </cfRule>
  </conditionalFormatting>
  <conditionalFormatting sqref="H26">
    <cfRule type="cellIs" dxfId="445" priority="4502" stopIfTrue="1" operator="notEqual">
      <formula>AC6</formula>
    </cfRule>
    <cfRule type="expression" dxfId="444" priority="4503" stopIfTrue="1">
      <formula>$H$5=11</formula>
    </cfRule>
  </conditionalFormatting>
  <conditionalFormatting sqref="I26">
    <cfRule type="cellIs" dxfId="443" priority="4506" stopIfTrue="1" operator="notEqual">
      <formula>AB6</formula>
    </cfRule>
    <cfRule type="expression" dxfId="442" priority="4507" stopIfTrue="1">
      <formula>$H$5=11</formula>
    </cfRule>
  </conditionalFormatting>
  <conditionalFormatting sqref="I8">
    <cfRule type="cellIs" dxfId="441" priority="4512" operator="notEqual">
      <formula>$J$6</formula>
    </cfRule>
    <cfRule type="expression" dxfId="440" priority="4513">
      <formula>$H$5=2</formula>
    </cfRule>
  </conditionalFormatting>
  <conditionalFormatting sqref="I16">
    <cfRule type="cellIs" dxfId="439" priority="4514" operator="notEqual">
      <formula>$R$6</formula>
    </cfRule>
  </conditionalFormatting>
  <conditionalFormatting sqref="H16">
    <cfRule type="cellIs" dxfId="438" priority="4515" operator="notEqual">
      <formula>$S$6</formula>
    </cfRule>
  </conditionalFormatting>
  <conditionalFormatting sqref="H20">
    <cfRule type="cellIs" dxfId="437" priority="4516" operator="notEqual">
      <formula>$W$6</formula>
    </cfRule>
    <cfRule type="expression" dxfId="436" priority="4517">
      <formula>$H$5=8</formula>
    </cfRule>
  </conditionalFormatting>
  <conditionalFormatting sqref="I24">
    <cfRule type="cellIs" dxfId="435" priority="4518" operator="notEqual">
      <formula>$Z$6</formula>
    </cfRule>
    <cfRule type="expression" dxfId="434" priority="4519">
      <formula>$H$5=10</formula>
    </cfRule>
  </conditionalFormatting>
  <conditionalFormatting sqref="J6">
    <cfRule type="cellIs" dxfId="433" priority="4531" stopIfTrue="1" operator="notEqual">
      <formula>$I$8</formula>
    </cfRule>
    <cfRule type="expression" dxfId="432" priority="4532" stopIfTrue="1">
      <formula>$H$5=2</formula>
    </cfRule>
  </conditionalFormatting>
  <conditionalFormatting sqref="K6">
    <cfRule type="cellIs" dxfId="431" priority="4533" stopIfTrue="1" operator="notEqual">
      <formula>H8</formula>
    </cfRule>
    <cfRule type="expression" dxfId="430" priority="4534" stopIfTrue="1">
      <formula>$H$5=2</formula>
    </cfRule>
  </conditionalFormatting>
  <conditionalFormatting sqref="J10">
    <cfRule type="cellIs" dxfId="429" priority="4537" stopIfTrue="1" operator="notEqual">
      <formula>M8</formula>
    </cfRule>
    <cfRule type="expression" dxfId="428" priority="4538" stopIfTrue="1">
      <formula>$H$5=4</formula>
    </cfRule>
  </conditionalFormatting>
  <conditionalFormatting sqref="J12">
    <cfRule type="cellIs" dxfId="427" priority="4541" stopIfTrue="1" operator="notEqual">
      <formula>O8</formula>
    </cfRule>
    <cfRule type="expression" dxfId="426" priority="4542" stopIfTrue="1">
      <formula>$H$5=5</formula>
    </cfRule>
  </conditionalFormatting>
  <conditionalFormatting sqref="K12">
    <cfRule type="cellIs" dxfId="425" priority="4545" stopIfTrue="1" operator="notEqual">
      <formula>N8</formula>
    </cfRule>
    <cfRule type="expression" dxfId="424" priority="4546" stopIfTrue="1">
      <formula>$H$5=5</formula>
    </cfRule>
  </conditionalFormatting>
  <conditionalFormatting sqref="J14">
    <cfRule type="cellIs" dxfId="423" priority="4549" stopIfTrue="1" operator="notEqual">
      <formula>Q8</formula>
    </cfRule>
    <cfRule type="expression" dxfId="422" priority="4550" stopIfTrue="1">
      <formula>$H$5=6</formula>
    </cfRule>
  </conditionalFormatting>
  <conditionalFormatting sqref="K14">
    <cfRule type="cellIs" dxfId="421" priority="4553" stopIfTrue="1" operator="notEqual">
      <formula>P8</formula>
    </cfRule>
    <cfRule type="expression" dxfId="420" priority="4554" stopIfTrue="1">
      <formula>$H$5=6</formula>
    </cfRule>
  </conditionalFormatting>
  <conditionalFormatting sqref="J16">
    <cfRule type="cellIs" dxfId="419" priority="4557" stopIfTrue="1" operator="notEqual">
      <formula>S8</formula>
    </cfRule>
    <cfRule type="expression" dxfId="418" priority="4558" stopIfTrue="1">
      <formula>$H$5=7</formula>
    </cfRule>
  </conditionalFormatting>
  <conditionalFormatting sqref="K16">
    <cfRule type="cellIs" dxfId="417" priority="4561" stopIfTrue="1" operator="notEqual">
      <formula>R8</formula>
    </cfRule>
    <cfRule type="expression" dxfId="416" priority="4562" stopIfTrue="1">
      <formula>$H$5=7</formula>
    </cfRule>
  </conditionalFormatting>
  <conditionalFormatting sqref="J18">
    <cfRule type="cellIs" dxfId="415" priority="4565" stopIfTrue="1" operator="notEqual">
      <formula>U8</formula>
    </cfRule>
    <cfRule type="expression" dxfId="414" priority="4566" stopIfTrue="1">
      <formula>$H$5=8</formula>
    </cfRule>
  </conditionalFormatting>
  <conditionalFormatting sqref="K18">
    <cfRule type="cellIs" dxfId="413" priority="4569" stopIfTrue="1" operator="notEqual">
      <formula>T8</formula>
    </cfRule>
    <cfRule type="expression" dxfId="412" priority="4570" stopIfTrue="1">
      <formula>$H$5=8</formula>
    </cfRule>
  </conditionalFormatting>
  <conditionalFormatting sqref="J20">
    <cfRule type="cellIs" dxfId="411" priority="4573" stopIfTrue="1" operator="notEqual">
      <formula>W8</formula>
    </cfRule>
    <cfRule type="expression" dxfId="410" priority="4574" stopIfTrue="1">
      <formula>$H$5=9</formula>
    </cfRule>
  </conditionalFormatting>
  <conditionalFormatting sqref="K20">
    <cfRule type="cellIs" dxfId="409" priority="4577" stopIfTrue="1" operator="notEqual">
      <formula>V8</formula>
    </cfRule>
    <cfRule type="expression" dxfId="408" priority="4578" stopIfTrue="1">
      <formula>$H$5=9</formula>
    </cfRule>
  </conditionalFormatting>
  <conditionalFormatting sqref="K10">
    <cfRule type="cellIs" dxfId="407" priority="4581" stopIfTrue="1" operator="notEqual">
      <formula>L8</formula>
    </cfRule>
    <cfRule type="expression" dxfId="406" priority="4582" stopIfTrue="1">
      <formula>$H$5=4</formula>
    </cfRule>
  </conditionalFormatting>
  <conditionalFormatting sqref="J22">
    <cfRule type="cellIs" dxfId="405" priority="4585" stopIfTrue="1" operator="notEqual">
      <formula>Y8</formula>
    </cfRule>
    <cfRule type="expression" dxfId="404" priority="4586" stopIfTrue="1">
      <formula>$H$5=10</formula>
    </cfRule>
  </conditionalFormatting>
  <conditionalFormatting sqref="K22">
    <cfRule type="cellIs" dxfId="403" priority="4589" stopIfTrue="1" operator="notEqual">
      <formula>X8</formula>
    </cfRule>
    <cfRule type="expression" dxfId="402" priority="4590" stopIfTrue="1">
      <formula>$H$5=10</formula>
    </cfRule>
  </conditionalFormatting>
  <conditionalFormatting sqref="J24">
    <cfRule type="cellIs" dxfId="401" priority="4593" stopIfTrue="1" operator="notEqual">
      <formula>AA8</formula>
    </cfRule>
    <cfRule type="expression" dxfId="400" priority="4594" stopIfTrue="1">
      <formula>$H$5=11</formula>
    </cfRule>
  </conditionalFormatting>
  <conditionalFormatting sqref="K24">
    <cfRule type="cellIs" dxfId="399" priority="4597" stopIfTrue="1" operator="notEqual">
      <formula>Z8</formula>
    </cfRule>
    <cfRule type="expression" dxfId="398" priority="4598" stopIfTrue="1">
      <formula>$H$5=11</formula>
    </cfRule>
  </conditionalFormatting>
  <conditionalFormatting sqref="J26">
    <cfRule type="cellIs" dxfId="397" priority="4611" operator="notEqual">
      <formula>$AC$8</formula>
    </cfRule>
  </conditionalFormatting>
  <conditionalFormatting sqref="K26">
    <cfRule type="cellIs" dxfId="396" priority="4612" operator="notEqual">
      <formula>$AB$8</formula>
    </cfRule>
  </conditionalFormatting>
  <conditionalFormatting sqref="L6">
    <cfRule type="cellIs" dxfId="395" priority="4622" stopIfTrue="1" operator="notEqual">
      <formula>I10</formula>
    </cfRule>
    <cfRule type="expression" dxfId="394" priority="4623" stopIfTrue="1">
      <formula>$H$5=3</formula>
    </cfRule>
  </conditionalFormatting>
  <conditionalFormatting sqref="M6">
    <cfRule type="cellIs" dxfId="393" priority="4624" stopIfTrue="1" operator="notEqual">
      <formula>H10</formula>
    </cfRule>
    <cfRule type="expression" dxfId="392" priority="4625" stopIfTrue="1">
      <formula>$H$5=3</formula>
    </cfRule>
  </conditionalFormatting>
  <conditionalFormatting sqref="M8">
    <cfRule type="cellIs" dxfId="391" priority="4626" stopIfTrue="1" operator="notEqual">
      <formula>J10</formula>
    </cfRule>
    <cfRule type="expression" dxfId="390" priority="4627" stopIfTrue="1">
      <formula>$H$5=4</formula>
    </cfRule>
  </conditionalFormatting>
  <conditionalFormatting sqref="L12">
    <cfRule type="cellIs" dxfId="389" priority="4630" stopIfTrue="1" operator="notEqual">
      <formula>O10</formula>
    </cfRule>
    <cfRule type="expression" dxfId="388" priority="4631" stopIfTrue="1">
      <formula>$H$5=6</formula>
    </cfRule>
  </conditionalFormatting>
  <conditionalFormatting sqref="L14">
    <cfRule type="cellIs" dxfId="387" priority="4634" stopIfTrue="1" operator="notEqual">
      <formula>Q10</formula>
    </cfRule>
    <cfRule type="expression" dxfId="386" priority="4635" stopIfTrue="1">
      <formula>$H$5=7</formula>
    </cfRule>
  </conditionalFormatting>
  <conditionalFormatting sqref="M14">
    <cfRule type="cellIs" dxfId="385" priority="4638" stopIfTrue="1" operator="notEqual">
      <formula>P10</formula>
    </cfRule>
    <cfRule type="expression" dxfId="384" priority="4639" stopIfTrue="1">
      <formula>$H$5=7</formula>
    </cfRule>
  </conditionalFormatting>
  <conditionalFormatting sqref="L16">
    <cfRule type="cellIs" dxfId="383" priority="4642" stopIfTrue="1" operator="notEqual">
      <formula>S10</formula>
    </cfRule>
    <cfRule type="expression" dxfId="382" priority="4643" stopIfTrue="1">
      <formula>$H$5=8</formula>
    </cfRule>
  </conditionalFormatting>
  <conditionalFormatting sqref="M16">
    <cfRule type="cellIs" dxfId="381" priority="4646" stopIfTrue="1" operator="notEqual">
      <formula>R10</formula>
    </cfRule>
    <cfRule type="expression" dxfId="380" priority="4647" stopIfTrue="1">
      <formula>$H$5=8</formula>
    </cfRule>
  </conditionalFormatting>
  <conditionalFormatting sqref="L18">
    <cfRule type="cellIs" dxfId="379" priority="4650" stopIfTrue="1" operator="notEqual">
      <formula>U10</formula>
    </cfRule>
    <cfRule type="expression" dxfId="378" priority="4651" stopIfTrue="1">
      <formula>$H$5=9</formula>
    </cfRule>
  </conditionalFormatting>
  <conditionalFormatting sqref="M18">
    <cfRule type="cellIs" dxfId="377" priority="4654" stopIfTrue="1" operator="notEqual">
      <formula>T10</formula>
    </cfRule>
    <cfRule type="expression" dxfId="376" priority="4655" stopIfTrue="1">
      <formula>$H$5=9</formula>
    </cfRule>
  </conditionalFormatting>
  <conditionalFormatting sqref="M12">
    <cfRule type="cellIs" dxfId="375" priority="4658" stopIfTrue="1" operator="notEqual">
      <formula>N10</formula>
    </cfRule>
    <cfRule type="expression" dxfId="374" priority="4659" stopIfTrue="1">
      <formula>$H$5=6</formula>
    </cfRule>
  </conditionalFormatting>
  <conditionalFormatting sqref="L8">
    <cfRule type="cellIs" dxfId="373" priority="4660" stopIfTrue="1" operator="notEqual">
      <formula>K10</formula>
    </cfRule>
    <cfRule type="expression" dxfId="372" priority="4661" stopIfTrue="1">
      <formula>$H$5=4</formula>
    </cfRule>
  </conditionalFormatting>
  <conditionalFormatting sqref="L20">
    <cfRule type="cellIs" dxfId="371" priority="4664" stopIfTrue="1" operator="notEqual">
      <formula>W10</formula>
    </cfRule>
    <cfRule type="expression" dxfId="370" priority="4665" stopIfTrue="1">
      <formula>$H$5=10</formula>
    </cfRule>
  </conditionalFormatting>
  <conditionalFormatting sqref="M20">
    <cfRule type="cellIs" dxfId="369" priority="4668" stopIfTrue="1" operator="notEqual">
      <formula>V10</formula>
    </cfRule>
    <cfRule type="expression" dxfId="368" priority="4669" stopIfTrue="1">
      <formula>$H$5=10</formula>
    </cfRule>
  </conditionalFormatting>
  <conditionalFormatting sqref="L22">
    <cfRule type="cellIs" dxfId="367" priority="4672" stopIfTrue="1" operator="notEqual">
      <formula>Y10</formula>
    </cfRule>
    <cfRule type="expression" dxfId="366" priority="4673" stopIfTrue="1">
      <formula>$H$5=11</formula>
    </cfRule>
  </conditionalFormatting>
  <conditionalFormatting sqref="M22">
    <cfRule type="cellIs" dxfId="365" priority="4676" stopIfTrue="1" operator="notEqual">
      <formula>X10</formula>
    </cfRule>
    <cfRule type="expression" dxfId="364" priority="4677" stopIfTrue="1">
      <formula>$H$5=11</formula>
    </cfRule>
  </conditionalFormatting>
  <conditionalFormatting sqref="L24">
    <cfRule type="cellIs" dxfId="363" priority="4692" stopIfTrue="1" operator="notEqual">
      <formula>AA10</formula>
    </cfRule>
    <cfRule type="expression" dxfId="362" priority="4693" stopIfTrue="1">
      <formula>$H$5=12</formula>
    </cfRule>
  </conditionalFormatting>
  <conditionalFormatting sqref="M24">
    <cfRule type="cellIs" dxfId="361" priority="4696" stopIfTrue="1" operator="notEqual">
      <formula>Z10</formula>
    </cfRule>
    <cfRule type="expression" dxfId="360" priority="4697" stopIfTrue="1">
      <formula>$H$5=12</formula>
    </cfRule>
  </conditionalFormatting>
  <conditionalFormatting sqref="L26">
    <cfRule type="cellIs" dxfId="359" priority="4700" stopIfTrue="1" operator="notEqual">
      <formula>AC10</formula>
    </cfRule>
    <cfRule type="expression" dxfId="358" priority="4701" stopIfTrue="1">
      <formula>$H$5=13</formula>
    </cfRule>
  </conditionalFormatting>
  <conditionalFormatting sqref="M26">
    <cfRule type="cellIs" dxfId="357" priority="4704" stopIfTrue="1" operator="notEqual">
      <formula>AB10</formula>
    </cfRule>
    <cfRule type="expression" dxfId="356" priority="4705" stopIfTrue="1">
      <formula>$H$5=13</formula>
    </cfRule>
  </conditionalFormatting>
  <conditionalFormatting sqref="O6">
    <cfRule type="cellIs" dxfId="355" priority="4715" stopIfTrue="1" operator="notEqual">
      <formula>H12</formula>
    </cfRule>
    <cfRule type="expression" dxfId="354" priority="4716" stopIfTrue="1">
      <formula>$H$5=4</formula>
    </cfRule>
  </conditionalFormatting>
  <conditionalFormatting sqref="N8">
    <cfRule type="cellIs" dxfId="353" priority="4717" stopIfTrue="1" operator="notEqual">
      <formula>K12</formula>
    </cfRule>
    <cfRule type="expression" dxfId="352" priority="4718" stopIfTrue="1">
      <formula>$H$5=5</formula>
    </cfRule>
  </conditionalFormatting>
  <conditionalFormatting sqref="O8">
    <cfRule type="cellIs" dxfId="351" priority="4719" stopIfTrue="1" operator="notEqual">
      <formula>J12</formula>
    </cfRule>
    <cfRule type="expression" dxfId="350" priority="4720" stopIfTrue="1">
      <formula>$H$5=5</formula>
    </cfRule>
  </conditionalFormatting>
  <conditionalFormatting sqref="N10">
    <cfRule type="cellIs" dxfId="349" priority="4721" stopIfTrue="1" operator="notEqual">
      <formula>M12</formula>
    </cfRule>
    <cfRule type="expression" dxfId="348" priority="4722" stopIfTrue="1">
      <formula>$H$5=6</formula>
    </cfRule>
  </conditionalFormatting>
  <conditionalFormatting sqref="O10">
    <cfRule type="cellIs" dxfId="347" priority="4723" stopIfTrue="1" operator="notEqual">
      <formula>L12</formula>
    </cfRule>
    <cfRule type="expression" dxfId="346" priority="4724" stopIfTrue="1">
      <formula>$H$5=6</formula>
    </cfRule>
  </conditionalFormatting>
  <conditionalFormatting sqref="N14">
    <cfRule type="cellIs" dxfId="345" priority="4727" stopIfTrue="1" operator="notEqual">
      <formula>Q12</formula>
    </cfRule>
    <cfRule type="expression" dxfId="344" priority="4728" stopIfTrue="1">
      <formula>$H$5=8</formula>
    </cfRule>
  </conditionalFormatting>
  <conditionalFormatting sqref="N16">
    <cfRule type="cellIs" dxfId="343" priority="4731" stopIfTrue="1" operator="notEqual">
      <formula>S12</formula>
    </cfRule>
    <cfRule type="expression" dxfId="342" priority="4732" stopIfTrue="1">
      <formula>$H$5=9</formula>
    </cfRule>
  </conditionalFormatting>
  <conditionalFormatting sqref="O16">
    <cfRule type="cellIs" dxfId="341" priority="4735" stopIfTrue="1" operator="notEqual">
      <formula>R12</formula>
    </cfRule>
    <cfRule type="expression" dxfId="340" priority="4736" stopIfTrue="1">
      <formula>$H$5=9</formula>
    </cfRule>
  </conditionalFormatting>
  <conditionalFormatting sqref="O14">
    <cfRule type="cellIs" dxfId="339" priority="4739" stopIfTrue="1" operator="notEqual">
      <formula>P12</formula>
    </cfRule>
    <cfRule type="expression" dxfId="338" priority="4740" stopIfTrue="1">
      <formula>$H$5=8</formula>
    </cfRule>
  </conditionalFormatting>
  <conditionalFormatting sqref="N6">
    <cfRule type="cellIs" dxfId="337" priority="4741" stopIfTrue="1" operator="notEqual">
      <formula>I12</formula>
    </cfRule>
    <cfRule type="expression" dxfId="336" priority="4742" stopIfTrue="1">
      <formula>$H$5=4</formula>
    </cfRule>
  </conditionalFormatting>
  <conditionalFormatting sqref="N18">
    <cfRule type="cellIs" dxfId="335" priority="4745" stopIfTrue="1" operator="notEqual">
      <formula>U12</formula>
    </cfRule>
    <cfRule type="expression" dxfId="334" priority="4746" stopIfTrue="1">
      <formula>$H$5=10</formula>
    </cfRule>
  </conditionalFormatting>
  <conditionalFormatting sqref="O18">
    <cfRule type="cellIs" dxfId="333" priority="4749" stopIfTrue="1" operator="notEqual">
      <formula>T12</formula>
    </cfRule>
    <cfRule type="expression" dxfId="332" priority="4750" stopIfTrue="1">
      <formula>$H$5=10</formula>
    </cfRule>
  </conditionalFormatting>
  <conditionalFormatting sqref="N20">
    <cfRule type="cellIs" dxfId="331" priority="4753" stopIfTrue="1" operator="notEqual">
      <formula>W12</formula>
    </cfRule>
    <cfRule type="expression" dxfId="330" priority="4754" stopIfTrue="1">
      <formula>$H$5=11</formula>
    </cfRule>
  </conditionalFormatting>
  <conditionalFormatting sqref="O20">
    <cfRule type="cellIs" dxfId="329" priority="4757" stopIfTrue="1" operator="notEqual">
      <formula>V12</formula>
    </cfRule>
    <cfRule type="expression" dxfId="328" priority="4758" stopIfTrue="1">
      <formula>$H$5=11</formula>
    </cfRule>
  </conditionalFormatting>
  <conditionalFormatting sqref="N26">
    <cfRule type="cellIs" dxfId="327" priority="4761" stopIfTrue="1" operator="notEqual">
      <formula>AC12</formula>
    </cfRule>
    <cfRule type="expression" dxfId="326" priority="4762" stopIfTrue="1">
      <formula>$H$5=1</formula>
    </cfRule>
  </conditionalFormatting>
  <conditionalFormatting sqref="O26">
    <cfRule type="cellIs" dxfId="325" priority="4765" stopIfTrue="1" operator="notEqual">
      <formula>AB12</formula>
    </cfRule>
    <cfRule type="expression" dxfId="324" priority="4766" stopIfTrue="1">
      <formula>$H$5=1</formula>
    </cfRule>
  </conditionalFormatting>
  <conditionalFormatting sqref="N22">
    <cfRule type="cellIs" dxfId="323" priority="4781" stopIfTrue="1" operator="notEqual">
      <formula>Y12</formula>
    </cfRule>
    <cfRule type="expression" dxfId="322" priority="4782" stopIfTrue="1">
      <formula>$H$5=12</formula>
    </cfRule>
  </conditionalFormatting>
  <conditionalFormatting sqref="O22">
    <cfRule type="cellIs" dxfId="321" priority="4785" stopIfTrue="1" operator="notEqual">
      <formula>X12</formula>
    </cfRule>
    <cfRule type="expression" dxfId="320" priority="4786" stopIfTrue="1">
      <formula>$H$5=12</formula>
    </cfRule>
  </conditionalFormatting>
  <conditionalFormatting sqref="N24">
    <cfRule type="cellIs" dxfId="319" priority="4789" stopIfTrue="1" operator="notEqual">
      <formula>AA12</formula>
    </cfRule>
    <cfRule type="expression" dxfId="318" priority="4790" stopIfTrue="1">
      <formula>$H$5=13</formula>
    </cfRule>
  </conditionalFormatting>
  <conditionalFormatting sqref="O24">
    <cfRule type="cellIs" dxfId="317" priority="4793" stopIfTrue="1" operator="notEqual">
      <formula>Z12</formula>
    </cfRule>
    <cfRule type="expression" dxfId="316" priority="4794" stopIfTrue="1">
      <formula>$H$5=13</formula>
    </cfRule>
  </conditionalFormatting>
  <conditionalFormatting sqref="Q6">
    <cfRule type="cellIs" dxfId="315" priority="4806" stopIfTrue="1" operator="notEqual">
      <formula>H14</formula>
    </cfRule>
    <cfRule type="expression" dxfId="314" priority="4807" stopIfTrue="1">
      <formula>$H$5=5</formula>
    </cfRule>
  </conditionalFormatting>
  <conditionalFormatting sqref="P8">
    <cfRule type="cellIs" dxfId="313" priority="4808" stopIfTrue="1" operator="notEqual">
      <formula>K14</formula>
    </cfRule>
    <cfRule type="expression" dxfId="312" priority="4809" stopIfTrue="1">
      <formula>$H$5=6</formula>
    </cfRule>
  </conditionalFormatting>
  <conditionalFormatting sqref="Q8">
    <cfRule type="cellIs" dxfId="311" priority="4810" stopIfTrue="1" operator="notEqual">
      <formula>J14</formula>
    </cfRule>
    <cfRule type="expression" dxfId="310" priority="4811" stopIfTrue="1">
      <formula>$H$5=6</formula>
    </cfRule>
  </conditionalFormatting>
  <conditionalFormatting sqref="P10">
    <cfRule type="cellIs" dxfId="309" priority="4812" stopIfTrue="1" operator="notEqual">
      <formula>M14</formula>
    </cfRule>
    <cfRule type="expression" dxfId="308" priority="4813" stopIfTrue="1">
      <formula>$H$5=7</formula>
    </cfRule>
  </conditionalFormatting>
  <conditionalFormatting sqref="Q10">
    <cfRule type="cellIs" dxfId="307" priority="4814" stopIfTrue="1" operator="notEqual">
      <formula>L14</formula>
    </cfRule>
    <cfRule type="expression" dxfId="306" priority="4815" stopIfTrue="1">
      <formula>$H$5=7</formula>
    </cfRule>
  </conditionalFormatting>
  <conditionalFormatting sqref="P12">
    <cfRule type="cellIs" dxfId="305" priority="4816" stopIfTrue="1" operator="notEqual">
      <formula>O14</formula>
    </cfRule>
    <cfRule type="expression" dxfId="304" priority="4817" stopIfTrue="1">
      <formula>$H$5=8</formula>
    </cfRule>
  </conditionalFormatting>
  <conditionalFormatting sqref="Q12">
    <cfRule type="cellIs" dxfId="303" priority="4818" stopIfTrue="1" operator="notEqual">
      <formula>N14</formula>
    </cfRule>
    <cfRule type="expression" dxfId="302" priority="4819" stopIfTrue="1">
      <formula>$H$5=8</formula>
    </cfRule>
  </conditionalFormatting>
  <conditionalFormatting sqref="P16">
    <cfRule type="cellIs" dxfId="301" priority="4822" stopIfTrue="1" operator="notEqual">
      <formula>S14</formula>
    </cfRule>
    <cfRule type="expression" dxfId="300" priority="4823" stopIfTrue="1">
      <formula>$H$5=10</formula>
    </cfRule>
  </conditionalFormatting>
  <conditionalFormatting sqref="Q16">
    <cfRule type="cellIs" dxfId="299" priority="4826" stopIfTrue="1" operator="notEqual">
      <formula>R14</formula>
    </cfRule>
    <cfRule type="expression" dxfId="298" priority="4827" stopIfTrue="1">
      <formula>$H$5=10</formula>
    </cfRule>
  </conditionalFormatting>
  <conditionalFormatting sqref="P18">
    <cfRule type="cellIs" dxfId="297" priority="4830" stopIfTrue="1" operator="notEqual">
      <formula>U14</formula>
    </cfRule>
    <cfRule type="expression" dxfId="296" priority="4831" stopIfTrue="1">
      <formula>$H$5=11</formula>
    </cfRule>
  </conditionalFormatting>
  <conditionalFormatting sqref="Q18">
    <cfRule type="cellIs" dxfId="295" priority="4834" stopIfTrue="1" operator="notEqual">
      <formula>T14</formula>
    </cfRule>
    <cfRule type="expression" dxfId="294" priority="4835" stopIfTrue="1">
      <formula>$H$5=11</formula>
    </cfRule>
  </conditionalFormatting>
  <conditionalFormatting sqref="P24">
    <cfRule type="cellIs" dxfId="293" priority="4838" stopIfTrue="1" operator="notEqual">
      <formula>AA14</formula>
    </cfRule>
    <cfRule type="expression" dxfId="292" priority="4839" stopIfTrue="1">
      <formula>$H$5=1</formula>
    </cfRule>
  </conditionalFormatting>
  <conditionalFormatting sqref="Q24">
    <cfRule type="cellIs" dxfId="291" priority="4842" stopIfTrue="1" operator="notEqual">
      <formula>Z14</formula>
    </cfRule>
    <cfRule type="expression" dxfId="290" priority="4843" stopIfTrue="1">
      <formula>$H$5=1</formula>
    </cfRule>
  </conditionalFormatting>
  <conditionalFormatting sqref="P26">
    <cfRule type="cellIs" dxfId="289" priority="4846" stopIfTrue="1" operator="notEqual">
      <formula>AC14</formula>
    </cfRule>
    <cfRule type="expression" dxfId="288" priority="4847" stopIfTrue="1">
      <formula>$H$5=2</formula>
    </cfRule>
  </conditionalFormatting>
  <conditionalFormatting sqref="Q26">
    <cfRule type="cellIs" dxfId="287" priority="4850" stopIfTrue="1" operator="notEqual">
      <formula>AB14</formula>
    </cfRule>
    <cfRule type="expression" dxfId="286" priority="4851" stopIfTrue="1">
      <formula>$H$5=2</formula>
    </cfRule>
  </conditionalFormatting>
  <conditionalFormatting sqref="P20">
    <cfRule type="cellIs" dxfId="285" priority="4866" stopIfTrue="1" operator="notEqual">
      <formula>W14</formula>
    </cfRule>
    <cfRule type="expression" dxfId="284" priority="4867" stopIfTrue="1">
      <formula>$H$5=12</formula>
    </cfRule>
  </conditionalFormatting>
  <conditionalFormatting sqref="Q20">
    <cfRule type="cellIs" dxfId="283" priority="4870" stopIfTrue="1" operator="notEqual">
      <formula>V14</formula>
    </cfRule>
    <cfRule type="expression" dxfId="282" priority="4871" stopIfTrue="1">
      <formula>$H$5=12</formula>
    </cfRule>
  </conditionalFormatting>
  <conditionalFormatting sqref="P22">
    <cfRule type="cellIs" dxfId="281" priority="4874" stopIfTrue="1" operator="notEqual">
      <formula>Y14</formula>
    </cfRule>
    <cfRule type="expression" dxfId="280" priority="4875" stopIfTrue="1">
      <formula>$H$5=13</formula>
    </cfRule>
  </conditionalFormatting>
  <conditionalFormatting sqref="Q22">
    <cfRule type="cellIs" dxfId="279" priority="4878" stopIfTrue="1" operator="notEqual">
      <formula>X14</formula>
    </cfRule>
    <cfRule type="expression" dxfId="278" priority="4879" stopIfTrue="1">
      <formula>$H$5=13</formula>
    </cfRule>
  </conditionalFormatting>
  <conditionalFormatting sqref="P6">
    <cfRule type="cellIs" dxfId="277" priority="4893" stopIfTrue="1" operator="notEqual">
      <formula>I14</formula>
    </cfRule>
    <cfRule type="expression" dxfId="276" priority="4894" stopIfTrue="1">
      <formula>$H$5=5</formula>
    </cfRule>
  </conditionalFormatting>
  <conditionalFormatting sqref="R6">
    <cfRule type="cellIs" dxfId="275" priority="4901" stopIfTrue="1" operator="notEqual">
      <formula>I16</formula>
    </cfRule>
    <cfRule type="expression" dxfId="274" priority="4902" stopIfTrue="1">
      <formula>$H$5=6</formula>
    </cfRule>
  </conditionalFormatting>
  <conditionalFormatting sqref="S6">
    <cfRule type="cellIs" dxfId="273" priority="4903" stopIfTrue="1" operator="notEqual">
      <formula>H16</formula>
    </cfRule>
    <cfRule type="expression" dxfId="272" priority="4904" stopIfTrue="1">
      <formula>$H$5=6</formula>
    </cfRule>
  </conditionalFormatting>
  <conditionalFormatting sqref="S8">
    <cfRule type="cellIs" dxfId="271" priority="4907" stopIfTrue="1" operator="notEqual">
      <formula>J16</formula>
    </cfRule>
    <cfRule type="expression" dxfId="270" priority="4908" stopIfTrue="1">
      <formula>$H$5=7</formula>
    </cfRule>
  </conditionalFormatting>
  <conditionalFormatting sqref="R10">
    <cfRule type="cellIs" dxfId="269" priority="4909" stopIfTrue="1" operator="notEqual">
      <formula>M16</formula>
    </cfRule>
    <cfRule type="expression" dxfId="268" priority="4910" stopIfTrue="1">
      <formula>$H$5=8</formula>
    </cfRule>
  </conditionalFormatting>
  <conditionalFormatting sqref="S10">
    <cfRule type="cellIs" dxfId="267" priority="4911" stopIfTrue="1" operator="notEqual">
      <formula>L16</formula>
    </cfRule>
    <cfRule type="expression" dxfId="266" priority="4912" stopIfTrue="1">
      <formula>$H$5=8</formula>
    </cfRule>
  </conditionalFormatting>
  <conditionalFormatting sqref="R12">
    <cfRule type="cellIs" dxfId="265" priority="4913" stopIfTrue="1" operator="notEqual">
      <formula>O16</formula>
    </cfRule>
    <cfRule type="expression" dxfId="264" priority="4914" stopIfTrue="1">
      <formula>$H$5=9</formula>
    </cfRule>
  </conditionalFormatting>
  <conditionalFormatting sqref="S12">
    <cfRule type="cellIs" dxfId="263" priority="4915" stopIfTrue="1" operator="notEqual">
      <formula>N16</formula>
    </cfRule>
    <cfRule type="expression" dxfId="262" priority="4916" stopIfTrue="1">
      <formula>$H$5=9</formula>
    </cfRule>
  </conditionalFormatting>
  <conditionalFormatting sqref="R14">
    <cfRule type="cellIs" dxfId="261" priority="4917" stopIfTrue="1" operator="notEqual">
      <formula>Q16</formula>
    </cfRule>
    <cfRule type="expression" dxfId="260" priority="4918" stopIfTrue="1">
      <formula>$H$5=10</formula>
    </cfRule>
  </conditionalFormatting>
  <conditionalFormatting sqref="S14">
    <cfRule type="cellIs" dxfId="259" priority="4919" stopIfTrue="1" operator="notEqual">
      <formula>P16</formula>
    </cfRule>
    <cfRule type="expression" dxfId="258" priority="4920" stopIfTrue="1">
      <formula>$H$5=10</formula>
    </cfRule>
  </conditionalFormatting>
  <conditionalFormatting sqref="R22">
    <cfRule type="cellIs" dxfId="257" priority="4923" stopIfTrue="1" operator="notEqual">
      <formula>Y16</formula>
    </cfRule>
    <cfRule type="expression" dxfId="256" priority="4924" stopIfTrue="1">
      <formula>$H$5=1</formula>
    </cfRule>
  </conditionalFormatting>
  <conditionalFormatting sqref="S22">
    <cfRule type="cellIs" dxfId="255" priority="4927" stopIfTrue="1" operator="notEqual">
      <formula>X16</formula>
    </cfRule>
    <cfRule type="expression" dxfId="254" priority="4928" stopIfTrue="1">
      <formula>$H$5=1</formula>
    </cfRule>
  </conditionalFormatting>
  <conditionalFormatting sqref="R24">
    <cfRule type="cellIs" dxfId="253" priority="4931" stopIfTrue="1" operator="notEqual">
      <formula>AA16</formula>
    </cfRule>
    <cfRule type="expression" dxfId="252" priority="4932" stopIfTrue="1">
      <formula>$H$5=2</formula>
    </cfRule>
  </conditionalFormatting>
  <conditionalFormatting sqref="S24">
    <cfRule type="cellIs" dxfId="251" priority="4935" stopIfTrue="1" operator="notEqual">
      <formula>Z16</formula>
    </cfRule>
    <cfRule type="expression" dxfId="250" priority="4936" stopIfTrue="1">
      <formula>$H$5=2</formula>
    </cfRule>
  </conditionalFormatting>
  <conditionalFormatting sqref="R26">
    <cfRule type="cellIs" dxfId="249" priority="4939" stopIfTrue="1" operator="notEqual">
      <formula>AC16</formula>
    </cfRule>
    <cfRule type="expression" dxfId="248" priority="4940" stopIfTrue="1">
      <formula>$H$5=3</formula>
    </cfRule>
  </conditionalFormatting>
  <conditionalFormatting sqref="S26">
    <cfRule type="cellIs" dxfId="247" priority="4943" stopIfTrue="1" operator="notEqual">
      <formula>AB16</formula>
    </cfRule>
    <cfRule type="expression" dxfId="246" priority="4944" stopIfTrue="1">
      <formula>$H$5=3</formula>
    </cfRule>
  </conditionalFormatting>
  <conditionalFormatting sqref="R18">
    <cfRule type="cellIs" dxfId="245" priority="4959" stopIfTrue="1" operator="notEqual">
      <formula>U16</formula>
    </cfRule>
    <cfRule type="expression" dxfId="244" priority="4960" stopIfTrue="1">
      <formula>$H$5=12</formula>
    </cfRule>
  </conditionalFormatting>
  <conditionalFormatting sqref="S18">
    <cfRule type="cellIs" dxfId="243" priority="4963" stopIfTrue="1" operator="notEqual">
      <formula>T16</formula>
    </cfRule>
    <cfRule type="expression" dxfId="242" priority="4964" stopIfTrue="1">
      <formula>$H$5=12</formula>
    </cfRule>
  </conditionalFormatting>
  <conditionalFormatting sqref="R20">
    <cfRule type="cellIs" dxfId="241" priority="4967" stopIfTrue="1" operator="notEqual">
      <formula>W16</formula>
    </cfRule>
    <cfRule type="expression" dxfId="240" priority="4968" stopIfTrue="1">
      <formula>$H$5=13</formula>
    </cfRule>
  </conditionalFormatting>
  <conditionalFormatting sqref="S20">
    <cfRule type="cellIs" dxfId="239" priority="4971" stopIfTrue="1" operator="notEqual">
      <formula>V16</formula>
    </cfRule>
    <cfRule type="expression" dxfId="238" priority="4972" stopIfTrue="1">
      <formula>$H$5=13</formula>
    </cfRule>
  </conditionalFormatting>
  <conditionalFormatting sqref="R8">
    <cfRule type="cellIs" dxfId="237" priority="4986" stopIfTrue="1" operator="notEqual">
      <formula>K16</formula>
    </cfRule>
    <cfRule type="expression" dxfId="236" priority="4987" stopIfTrue="1">
      <formula>$H$5=7</formula>
    </cfRule>
  </conditionalFormatting>
  <conditionalFormatting sqref="T6">
    <cfRule type="cellIs" dxfId="235" priority="4994" stopIfTrue="1" operator="notEqual">
      <formula>I18</formula>
    </cfRule>
    <cfRule type="expression" dxfId="234" priority="4995" stopIfTrue="1">
      <formula>$H$5=7</formula>
    </cfRule>
  </conditionalFormatting>
  <conditionalFormatting sqref="U6">
    <cfRule type="cellIs" dxfId="233" priority="4996" stopIfTrue="1" operator="notEqual">
      <formula>H18</formula>
    </cfRule>
    <cfRule type="expression" dxfId="232" priority="4997" stopIfTrue="1">
      <formula>$H$5=7</formula>
    </cfRule>
  </conditionalFormatting>
  <conditionalFormatting sqref="T8">
    <cfRule type="cellIs" dxfId="231" priority="4998" stopIfTrue="1" operator="notEqual">
      <formula>K18</formula>
    </cfRule>
    <cfRule type="expression" dxfId="230" priority="4999" stopIfTrue="1">
      <formula>$H$5=8</formula>
    </cfRule>
  </conditionalFormatting>
  <conditionalFormatting sqref="U8">
    <cfRule type="cellIs" dxfId="229" priority="5000" stopIfTrue="1" operator="notEqual">
      <formula>J18</formula>
    </cfRule>
    <cfRule type="expression" dxfId="228" priority="5001" stopIfTrue="1">
      <formula>$H$5=8</formula>
    </cfRule>
  </conditionalFormatting>
  <conditionalFormatting sqref="U10">
    <cfRule type="cellIs" dxfId="227" priority="5004" stopIfTrue="1" operator="notEqual">
      <formula>L18</formula>
    </cfRule>
    <cfRule type="expression" dxfId="226" priority="5005" stopIfTrue="1">
      <formula>$H$5=9</formula>
    </cfRule>
  </conditionalFormatting>
  <conditionalFormatting sqref="T12">
    <cfRule type="cellIs" dxfId="225" priority="5006" stopIfTrue="1" operator="notEqual">
      <formula>O18</formula>
    </cfRule>
    <cfRule type="expression" dxfId="224" priority="5007" stopIfTrue="1">
      <formula>$H$5=10</formula>
    </cfRule>
  </conditionalFormatting>
  <conditionalFormatting sqref="U12">
    <cfRule type="cellIs" dxfId="223" priority="5008" stopIfTrue="1" operator="notEqual">
      <formula>N18</formula>
    </cfRule>
    <cfRule type="expression" dxfId="222" priority="5009" stopIfTrue="1">
      <formula>$H$5=10</formula>
    </cfRule>
  </conditionalFormatting>
  <conditionalFormatting sqref="T14">
    <cfRule type="cellIs" dxfId="221" priority="5010" stopIfTrue="1" operator="notEqual">
      <formula>Q18</formula>
    </cfRule>
    <cfRule type="expression" dxfId="220" priority="5011" stopIfTrue="1">
      <formula>$H$5=11</formula>
    </cfRule>
  </conditionalFormatting>
  <conditionalFormatting sqref="U14">
    <cfRule type="cellIs" dxfId="219" priority="5012" stopIfTrue="1" operator="notEqual">
      <formula>P18</formula>
    </cfRule>
    <cfRule type="expression" dxfId="218" priority="5013" stopIfTrue="1">
      <formula>$H$5=11</formula>
    </cfRule>
  </conditionalFormatting>
  <conditionalFormatting sqref="T20">
    <cfRule type="cellIs" dxfId="217" priority="5016" stopIfTrue="1" operator="notEqual">
      <formula>W18</formula>
    </cfRule>
    <cfRule type="expression" dxfId="216" priority="5017" stopIfTrue="1">
      <formula>$H$5=1</formula>
    </cfRule>
  </conditionalFormatting>
  <conditionalFormatting sqref="U20">
    <cfRule type="cellIs" dxfId="215" priority="5020" stopIfTrue="1" operator="notEqual">
      <formula>V18</formula>
    </cfRule>
    <cfRule type="expression" dxfId="214" priority="5021" stopIfTrue="1">
      <formula>$H$5=1</formula>
    </cfRule>
  </conditionalFormatting>
  <conditionalFormatting sqref="T22">
    <cfRule type="cellIs" dxfId="213" priority="5024" stopIfTrue="1" operator="notEqual">
      <formula>Y18</formula>
    </cfRule>
    <cfRule type="expression" dxfId="212" priority="5025" stopIfTrue="1">
      <formula>$H$5=2</formula>
    </cfRule>
  </conditionalFormatting>
  <conditionalFormatting sqref="U22">
    <cfRule type="cellIs" dxfId="211" priority="5028" stopIfTrue="1" operator="notEqual">
      <formula>X18</formula>
    </cfRule>
    <cfRule type="expression" dxfId="210" priority="5029" stopIfTrue="1">
      <formula>$H$5=2</formula>
    </cfRule>
  </conditionalFormatting>
  <conditionalFormatting sqref="T24">
    <cfRule type="cellIs" dxfId="209" priority="5032" stopIfTrue="1" operator="notEqual">
      <formula>AA18</formula>
    </cfRule>
    <cfRule type="expression" dxfId="208" priority="5033" stopIfTrue="1">
      <formula>$H$5=3</formula>
    </cfRule>
  </conditionalFormatting>
  <conditionalFormatting sqref="U24">
    <cfRule type="cellIs" dxfId="207" priority="5036" stopIfTrue="1" operator="notEqual">
      <formula>Z18</formula>
    </cfRule>
    <cfRule type="expression" dxfId="206" priority="5037" stopIfTrue="1">
      <formula>$H$5=3</formula>
    </cfRule>
  </conditionalFormatting>
  <conditionalFormatting sqref="T26">
    <cfRule type="cellIs" dxfId="205" priority="5040" stopIfTrue="1" operator="notEqual">
      <formula>AC18</formula>
    </cfRule>
    <cfRule type="expression" dxfId="204" priority="5041" stopIfTrue="1">
      <formula>$H$5=4</formula>
    </cfRule>
  </conditionalFormatting>
  <conditionalFormatting sqref="U26">
    <cfRule type="cellIs" dxfId="203" priority="5044" stopIfTrue="1" operator="notEqual">
      <formula>AB18</formula>
    </cfRule>
    <cfRule type="expression" dxfId="202" priority="5045" stopIfTrue="1">
      <formula>$H$5=4</formula>
    </cfRule>
  </conditionalFormatting>
  <conditionalFormatting sqref="T16">
    <cfRule type="cellIs" dxfId="201" priority="5054" stopIfTrue="1" operator="notEqual">
      <formula>S18</formula>
    </cfRule>
    <cfRule type="expression" dxfId="200" priority="5055" stopIfTrue="1">
      <formula>$H$5=12</formula>
    </cfRule>
  </conditionalFormatting>
  <conditionalFormatting sqref="U16">
    <cfRule type="cellIs" dxfId="199" priority="5056" stopIfTrue="1" operator="notEqual">
      <formula>R18</formula>
    </cfRule>
    <cfRule type="expression" dxfId="198" priority="5057" stopIfTrue="1">
      <formula>$H$5=12</formula>
    </cfRule>
  </conditionalFormatting>
  <conditionalFormatting sqref="T10">
    <cfRule type="cellIs" dxfId="197" priority="5075" stopIfTrue="1" operator="notEqual">
      <formula>M18</formula>
    </cfRule>
    <cfRule type="expression" dxfId="196" priority="5076" stopIfTrue="1">
      <formula>$H$5=9</formula>
    </cfRule>
  </conditionalFormatting>
  <conditionalFormatting sqref="V6">
    <cfRule type="cellIs" dxfId="195" priority="5083" stopIfTrue="1" operator="notEqual">
      <formula>I20</formula>
    </cfRule>
    <cfRule type="expression" dxfId="194" priority="5084" stopIfTrue="1">
      <formula>$H$5=8</formula>
    </cfRule>
  </conditionalFormatting>
  <conditionalFormatting sqref="W6">
    <cfRule type="cellIs" dxfId="193" priority="5085" stopIfTrue="1" operator="notEqual">
      <formula>H20</formula>
    </cfRule>
    <cfRule type="expression" dxfId="192" priority="5086" stopIfTrue="1">
      <formula>$H$5=8</formula>
    </cfRule>
  </conditionalFormatting>
  <conditionalFormatting sqref="V8">
    <cfRule type="cellIs" dxfId="191" priority="5087" stopIfTrue="1" operator="notEqual">
      <formula>K20</formula>
    </cfRule>
    <cfRule type="expression" dxfId="190" priority="5088" stopIfTrue="1">
      <formula>$H$5=9</formula>
    </cfRule>
  </conditionalFormatting>
  <conditionalFormatting sqref="W8">
    <cfRule type="cellIs" dxfId="189" priority="5089" stopIfTrue="1" operator="notEqual">
      <formula>J20</formula>
    </cfRule>
    <cfRule type="expression" dxfId="188" priority="5090" stopIfTrue="1">
      <formula>$H$5=9</formula>
    </cfRule>
  </conditionalFormatting>
  <conditionalFormatting sqref="V10">
    <cfRule type="cellIs" dxfId="187" priority="5091" stopIfTrue="1" operator="notEqual">
      <formula>M20</formula>
    </cfRule>
    <cfRule type="expression" dxfId="186" priority="5092" stopIfTrue="1">
      <formula>$H$5=10</formula>
    </cfRule>
  </conditionalFormatting>
  <conditionalFormatting sqref="W10">
    <cfRule type="cellIs" dxfId="185" priority="5093" stopIfTrue="1" operator="notEqual">
      <formula>L20</formula>
    </cfRule>
    <cfRule type="expression" dxfId="184" priority="5094" stopIfTrue="1">
      <formula>$H$5=10</formula>
    </cfRule>
  </conditionalFormatting>
  <conditionalFormatting sqref="V12">
    <cfRule type="cellIs" dxfId="183" priority="5095" stopIfTrue="1" operator="notEqual">
      <formula>O20</formula>
    </cfRule>
    <cfRule type="expression" dxfId="182" priority="5096" stopIfTrue="1">
      <formula>$H$5=11</formula>
    </cfRule>
  </conditionalFormatting>
  <conditionalFormatting sqref="W12">
    <cfRule type="cellIs" dxfId="181" priority="5097" stopIfTrue="1" operator="notEqual">
      <formula>N20</formula>
    </cfRule>
    <cfRule type="expression" dxfId="180" priority="5098" stopIfTrue="1">
      <formula>$H$5=11</formula>
    </cfRule>
  </conditionalFormatting>
  <conditionalFormatting sqref="V18">
    <cfRule type="cellIs" dxfId="179" priority="5099" stopIfTrue="1" operator="notEqual">
      <formula>U20</formula>
    </cfRule>
    <cfRule type="expression" dxfId="178" priority="5100" stopIfTrue="1">
      <formula>$H$5=1</formula>
    </cfRule>
  </conditionalFormatting>
  <conditionalFormatting sqref="W18">
    <cfRule type="cellIs" dxfId="177" priority="5101" stopIfTrue="1" operator="notEqual">
      <formula>T20</formula>
    </cfRule>
    <cfRule type="expression" dxfId="176" priority="5102" stopIfTrue="1">
      <formula>$H$5=1</formula>
    </cfRule>
  </conditionalFormatting>
  <conditionalFormatting sqref="V22">
    <cfRule type="cellIs" dxfId="175" priority="5105" stopIfTrue="1" operator="notEqual">
      <formula>Y20</formula>
    </cfRule>
    <cfRule type="expression" dxfId="174" priority="5106" stopIfTrue="1">
      <formula>$H$5=3</formula>
    </cfRule>
  </conditionalFormatting>
  <conditionalFormatting sqref="W22">
    <cfRule type="cellIs" dxfId="173" priority="5109" stopIfTrue="1" operator="notEqual">
      <formula>X20</formula>
    </cfRule>
    <cfRule type="expression" dxfId="172" priority="5110" stopIfTrue="1">
      <formula>$H$5=3</formula>
    </cfRule>
  </conditionalFormatting>
  <conditionalFormatting sqref="V24">
    <cfRule type="cellIs" dxfId="171" priority="5113" stopIfTrue="1" operator="notEqual">
      <formula>AA20</formula>
    </cfRule>
    <cfRule type="expression" dxfId="170" priority="5114" stopIfTrue="1">
      <formula>$H$5=4</formula>
    </cfRule>
  </conditionalFormatting>
  <conditionalFormatting sqref="W24">
    <cfRule type="cellIs" dxfId="169" priority="5117" stopIfTrue="1" operator="notEqual">
      <formula>Z20</formula>
    </cfRule>
    <cfRule type="expression" dxfId="168" priority="5118" stopIfTrue="1">
      <formula>$H$5=4</formula>
    </cfRule>
  </conditionalFormatting>
  <conditionalFormatting sqref="W26">
    <cfRule type="cellIs" dxfId="167" priority="5125" stopIfTrue="1" operator="notEqual">
      <formula>AB20</formula>
    </cfRule>
    <cfRule type="expression" dxfId="166" priority="5126" stopIfTrue="1">
      <formula>$H$5=5</formula>
    </cfRule>
  </conditionalFormatting>
  <conditionalFormatting sqref="V14">
    <cfRule type="cellIs" dxfId="165" priority="5139" stopIfTrue="1" operator="notEqual">
      <formula>Q20</formula>
    </cfRule>
    <cfRule type="expression" dxfId="164" priority="5140" stopIfTrue="1">
      <formula>$H$5=12</formula>
    </cfRule>
  </conditionalFormatting>
  <conditionalFormatting sqref="W14">
    <cfRule type="cellIs" dxfId="163" priority="5141" stopIfTrue="1" operator="notEqual">
      <formula>P20</formula>
    </cfRule>
    <cfRule type="expression" dxfId="162" priority="5142" stopIfTrue="1">
      <formula>$H$5=12</formula>
    </cfRule>
  </conditionalFormatting>
  <conditionalFormatting sqref="V16">
    <cfRule type="cellIs" dxfId="161" priority="5143" stopIfTrue="1" operator="notEqual">
      <formula>S20</formula>
    </cfRule>
    <cfRule type="expression" dxfId="160" priority="5144" stopIfTrue="1">
      <formula>$H$5=13</formula>
    </cfRule>
  </conditionalFormatting>
  <conditionalFormatting sqref="W16">
    <cfRule type="cellIs" dxfId="159" priority="5145" stopIfTrue="1" operator="notEqual">
      <formula>R20</formula>
    </cfRule>
    <cfRule type="expression" dxfId="158" priority="5146" stopIfTrue="1">
      <formula>$H$5=13</formula>
    </cfRule>
  </conditionalFormatting>
  <conditionalFormatting sqref="X6">
    <cfRule type="cellIs" dxfId="157" priority="5156" stopIfTrue="1" operator="notEqual">
      <formula>I22</formula>
    </cfRule>
    <cfRule type="expression" dxfId="156" priority="5157" stopIfTrue="1">
      <formula>$H$5=9</formula>
    </cfRule>
  </conditionalFormatting>
  <conditionalFormatting sqref="Y6">
    <cfRule type="cellIs" dxfId="155" priority="5158" stopIfTrue="1" operator="notEqual">
      <formula>H22</formula>
    </cfRule>
    <cfRule type="expression" dxfId="154" priority="5159" stopIfTrue="1">
      <formula>$H$5=9</formula>
    </cfRule>
  </conditionalFormatting>
  <conditionalFormatting sqref="X8">
    <cfRule type="cellIs" dxfId="153" priority="5160" stopIfTrue="1" operator="notEqual">
      <formula>K22</formula>
    </cfRule>
    <cfRule type="expression" dxfId="152" priority="5161" stopIfTrue="1">
      <formula>$H$5=10</formula>
    </cfRule>
  </conditionalFormatting>
  <conditionalFormatting sqref="Y8">
    <cfRule type="cellIs" dxfId="151" priority="5162" stopIfTrue="1" operator="notEqual">
      <formula>J22</formula>
    </cfRule>
    <cfRule type="expression" dxfId="150" priority="5163" stopIfTrue="1">
      <formula>$H$5=10</formula>
    </cfRule>
  </conditionalFormatting>
  <conditionalFormatting sqref="X10">
    <cfRule type="cellIs" dxfId="149" priority="5164" stopIfTrue="1" operator="notEqual">
      <formula>M22</formula>
    </cfRule>
    <cfRule type="expression" dxfId="148" priority="5165" stopIfTrue="1">
      <formula>$H$5=11</formula>
    </cfRule>
  </conditionalFormatting>
  <conditionalFormatting sqref="Y10">
    <cfRule type="cellIs" dxfId="147" priority="5166" stopIfTrue="1" operator="notEqual">
      <formula>L22</formula>
    </cfRule>
    <cfRule type="expression" dxfId="146" priority="5167" stopIfTrue="1">
      <formula>$H$5=11</formula>
    </cfRule>
  </conditionalFormatting>
  <conditionalFormatting sqref="X16">
    <cfRule type="cellIs" dxfId="145" priority="5168" stopIfTrue="1" operator="notEqual">
      <formula>S22</formula>
    </cfRule>
    <cfRule type="expression" dxfId="144" priority="5169" stopIfTrue="1">
      <formula>$H$5=1</formula>
    </cfRule>
  </conditionalFormatting>
  <conditionalFormatting sqref="Y16">
    <cfRule type="cellIs" dxfId="143" priority="5170" stopIfTrue="1" operator="notEqual">
      <formula>R22</formula>
    </cfRule>
    <cfRule type="expression" dxfId="142" priority="5171" stopIfTrue="1">
      <formula>$H$5=1</formula>
    </cfRule>
  </conditionalFormatting>
  <conditionalFormatting sqref="X18">
    <cfRule type="cellIs" dxfId="141" priority="5172" stopIfTrue="1" operator="notEqual">
      <formula>U22</formula>
    </cfRule>
    <cfRule type="expression" dxfId="140" priority="5173" stopIfTrue="1">
      <formula>$H$5=2</formula>
    </cfRule>
  </conditionalFormatting>
  <conditionalFormatting sqref="Y18">
    <cfRule type="cellIs" dxfId="139" priority="5174" stopIfTrue="1" operator="notEqual">
      <formula>T22</formula>
    </cfRule>
    <cfRule type="expression" dxfId="138" priority="5175" stopIfTrue="1">
      <formula>$H$5=2</formula>
    </cfRule>
  </conditionalFormatting>
  <conditionalFormatting sqref="X20">
    <cfRule type="cellIs" dxfId="137" priority="5176" stopIfTrue="1" operator="notEqual">
      <formula>W22</formula>
    </cfRule>
    <cfRule type="expression" dxfId="136" priority="5177" stopIfTrue="1">
      <formula>$H$5=3</formula>
    </cfRule>
  </conditionalFormatting>
  <conditionalFormatting sqref="Y20">
    <cfRule type="cellIs" dxfId="135" priority="5178" stopIfTrue="1" operator="notEqual">
      <formula>V22</formula>
    </cfRule>
    <cfRule type="expression" dxfId="134" priority="5179" stopIfTrue="1">
      <formula>$H$5=3</formula>
    </cfRule>
  </conditionalFormatting>
  <conditionalFormatting sqref="X24">
    <cfRule type="cellIs" dxfId="133" priority="5182" stopIfTrue="1" operator="notEqual">
      <formula>AA22</formula>
    </cfRule>
    <cfRule type="expression" dxfId="132" priority="5183" stopIfTrue="1">
      <formula>$H$5=5</formula>
    </cfRule>
  </conditionalFormatting>
  <conditionalFormatting sqref="Y24">
    <cfRule type="cellIs" dxfId="131" priority="5186" stopIfTrue="1" operator="notEqual">
      <formula>Z22</formula>
    </cfRule>
    <cfRule type="expression" dxfId="130" priority="5187" stopIfTrue="1">
      <formula>$H$5=5</formula>
    </cfRule>
  </conditionalFormatting>
  <conditionalFormatting sqref="X26">
    <cfRule type="cellIs" dxfId="129" priority="5190" stopIfTrue="1" operator="notEqual">
      <formula>AC22</formula>
    </cfRule>
    <cfRule type="expression" dxfId="128" priority="5191" stopIfTrue="1">
      <formula>$H$5=6</formula>
    </cfRule>
  </conditionalFormatting>
  <conditionalFormatting sqref="Y26">
    <cfRule type="cellIs" dxfId="127" priority="5194" stopIfTrue="1" operator="notEqual">
      <formula>AB22</formula>
    </cfRule>
    <cfRule type="expression" dxfId="126" priority="5195" stopIfTrue="1">
      <formula>$H$5=6</formula>
    </cfRule>
  </conditionalFormatting>
  <conditionalFormatting sqref="X12">
    <cfRule type="cellIs" dxfId="125" priority="5208" stopIfTrue="1" operator="notEqual">
      <formula>O22</formula>
    </cfRule>
    <cfRule type="expression" dxfId="124" priority="5209" stopIfTrue="1">
      <formula>$H$5=12</formula>
    </cfRule>
  </conditionalFormatting>
  <conditionalFormatting sqref="Y12">
    <cfRule type="cellIs" dxfId="123" priority="5210" stopIfTrue="1" operator="notEqual">
      <formula>N22</formula>
    </cfRule>
    <cfRule type="expression" dxfId="122" priority="5211" stopIfTrue="1">
      <formula>$H$5=12</formula>
    </cfRule>
  </conditionalFormatting>
  <conditionalFormatting sqref="X14">
    <cfRule type="cellIs" dxfId="121" priority="5212" stopIfTrue="1" operator="notEqual">
      <formula>Q22</formula>
    </cfRule>
    <cfRule type="expression" dxfId="120" priority="5213" stopIfTrue="1">
      <formula>$H$5=13</formula>
    </cfRule>
  </conditionalFormatting>
  <conditionalFormatting sqref="Y14">
    <cfRule type="cellIs" dxfId="119" priority="5214" stopIfTrue="1" operator="notEqual">
      <formula>P22</formula>
    </cfRule>
    <cfRule type="expression" dxfId="118" priority="5215" stopIfTrue="1">
      <formula>$H$5=13</formula>
    </cfRule>
  </conditionalFormatting>
  <conditionalFormatting sqref="V26">
    <cfRule type="cellIs" dxfId="117" priority="5233" stopIfTrue="1" operator="notEqual">
      <formula>AC20</formula>
    </cfRule>
    <cfRule type="expression" dxfId="116" priority="5234" stopIfTrue="1">
      <formula>$H$5=5</formula>
    </cfRule>
  </conditionalFormatting>
  <conditionalFormatting sqref="Z6">
    <cfRule type="cellIs" dxfId="115" priority="5249" stopIfTrue="1" operator="notEqual">
      <formula>I24</formula>
    </cfRule>
    <cfRule type="expression" dxfId="114" priority="5250" stopIfTrue="1">
      <formula>$H$5=10</formula>
    </cfRule>
  </conditionalFormatting>
  <conditionalFormatting sqref="AA6">
    <cfRule type="cellIs" dxfId="113" priority="5251" stopIfTrue="1" operator="notEqual">
      <formula>H24</formula>
    </cfRule>
    <cfRule type="expression" dxfId="112" priority="5252" stopIfTrue="1">
      <formula>$H$5=10</formula>
    </cfRule>
  </conditionalFormatting>
  <conditionalFormatting sqref="Z8">
    <cfRule type="cellIs" dxfId="111" priority="5253" stopIfTrue="1" operator="notEqual">
      <formula>K24</formula>
    </cfRule>
    <cfRule type="expression" dxfId="110" priority="5254" stopIfTrue="1">
      <formula>$H$5=11</formula>
    </cfRule>
  </conditionalFormatting>
  <conditionalFormatting sqref="AA8">
    <cfRule type="cellIs" dxfId="109" priority="5255" stopIfTrue="1" operator="notEqual">
      <formula>J24</formula>
    </cfRule>
    <cfRule type="expression" dxfId="108" priority="5256" stopIfTrue="1">
      <formula>$H$5=11</formula>
    </cfRule>
  </conditionalFormatting>
  <conditionalFormatting sqref="Z14">
    <cfRule type="cellIs" dxfId="107" priority="5257" stopIfTrue="1" operator="notEqual">
      <formula>Q24</formula>
    </cfRule>
    <cfRule type="expression" dxfId="106" priority="5258" stopIfTrue="1">
      <formula>$H$5=1</formula>
    </cfRule>
  </conditionalFormatting>
  <conditionalFormatting sqref="AA14">
    <cfRule type="cellIs" dxfId="105" priority="5259" stopIfTrue="1" operator="notEqual">
      <formula>P24</formula>
    </cfRule>
    <cfRule type="expression" dxfId="104" priority="5260" stopIfTrue="1">
      <formula>$H$5=1</formula>
    </cfRule>
  </conditionalFormatting>
  <conditionalFormatting sqref="Z16">
    <cfRule type="cellIs" dxfId="103" priority="5261" stopIfTrue="1" operator="notEqual">
      <formula>S24</formula>
    </cfRule>
    <cfRule type="expression" dxfId="102" priority="5262" stopIfTrue="1">
      <formula>$H$5=2</formula>
    </cfRule>
  </conditionalFormatting>
  <conditionalFormatting sqref="AA16">
    <cfRule type="cellIs" dxfId="101" priority="5263" stopIfTrue="1" operator="notEqual">
      <formula>R24</formula>
    </cfRule>
    <cfRule type="expression" dxfId="100" priority="5264" stopIfTrue="1">
      <formula>$H$5=2</formula>
    </cfRule>
  </conditionalFormatting>
  <conditionalFormatting sqref="Z18">
    <cfRule type="cellIs" dxfId="99" priority="5265" stopIfTrue="1" operator="notEqual">
      <formula>U24</formula>
    </cfRule>
    <cfRule type="expression" dxfId="98" priority="5266" stopIfTrue="1">
      <formula>$H$5=3</formula>
    </cfRule>
  </conditionalFormatting>
  <conditionalFormatting sqref="AA18">
    <cfRule type="cellIs" dxfId="97" priority="5267" stopIfTrue="1" operator="notEqual">
      <formula>T24</formula>
    </cfRule>
    <cfRule type="expression" dxfId="96" priority="5268" stopIfTrue="1">
      <formula>$H$5=3</formula>
    </cfRule>
  </conditionalFormatting>
  <conditionalFormatting sqref="Z20">
    <cfRule type="cellIs" dxfId="95" priority="5269" stopIfTrue="1" operator="notEqual">
      <formula>W24</formula>
    </cfRule>
    <cfRule type="expression" dxfId="94" priority="5270" stopIfTrue="1">
      <formula>$H$5=4</formula>
    </cfRule>
  </conditionalFormatting>
  <conditionalFormatting sqref="AA20">
    <cfRule type="cellIs" dxfId="93" priority="5271" stopIfTrue="1" operator="notEqual">
      <formula>V24</formula>
    </cfRule>
    <cfRule type="expression" dxfId="92" priority="5272" stopIfTrue="1">
      <formula>$H$5=4</formula>
    </cfRule>
  </conditionalFormatting>
  <conditionalFormatting sqref="Z22">
    <cfRule type="cellIs" dxfId="91" priority="5273" stopIfTrue="1" operator="notEqual">
      <formula>Y24</formula>
    </cfRule>
    <cfRule type="expression" dxfId="90" priority="5274" stopIfTrue="1">
      <formula>$H$5=5</formula>
    </cfRule>
  </conditionalFormatting>
  <conditionalFormatting sqref="AA22">
    <cfRule type="cellIs" dxfId="89" priority="5275" stopIfTrue="1" operator="notEqual">
      <formula>X24</formula>
    </cfRule>
    <cfRule type="expression" dxfId="88" priority="5276" stopIfTrue="1">
      <formula>$H$5=5</formula>
    </cfRule>
  </conditionalFormatting>
  <conditionalFormatting sqref="Z26">
    <cfRule type="cellIs" dxfId="87" priority="5279" stopIfTrue="1" operator="notEqual">
      <formula>AC24</formula>
    </cfRule>
    <cfRule type="expression" dxfId="86" priority="5280" stopIfTrue="1">
      <formula>$H$5=7</formula>
    </cfRule>
  </conditionalFormatting>
  <conditionalFormatting sqref="AA26">
    <cfRule type="cellIs" dxfId="85" priority="5283" stopIfTrue="1" operator="notEqual">
      <formula>AB24</formula>
    </cfRule>
    <cfRule type="expression" dxfId="84" priority="5284" stopIfTrue="1">
      <formula>$H$5=7</formula>
    </cfRule>
  </conditionalFormatting>
  <conditionalFormatting sqref="Z10">
    <cfRule type="cellIs" dxfId="83" priority="5289" stopIfTrue="1" operator="notEqual">
      <formula>M24</formula>
    </cfRule>
    <cfRule type="expression" dxfId="82" priority="5290" stopIfTrue="1">
      <formula>$H$5=12</formula>
    </cfRule>
  </conditionalFormatting>
  <conditionalFormatting sqref="AA10">
    <cfRule type="cellIs" dxfId="81" priority="5291" stopIfTrue="1" operator="notEqual">
      <formula>L24</formula>
    </cfRule>
    <cfRule type="expression" dxfId="80" priority="5292" stopIfTrue="1">
      <formula>$H$5=12</formula>
    </cfRule>
  </conditionalFormatting>
  <conditionalFormatting sqref="Z12">
    <cfRule type="cellIs" dxfId="79" priority="5293" stopIfTrue="1" operator="notEqual">
      <formula>O24</formula>
    </cfRule>
    <cfRule type="expression" dxfId="78" priority="5294" stopIfTrue="1">
      <formula>$H$5=13</formula>
    </cfRule>
  </conditionalFormatting>
  <conditionalFormatting sqref="AA12">
    <cfRule type="cellIs" dxfId="77" priority="5295" stopIfTrue="1" operator="notEqual">
      <formula>N24</formula>
    </cfRule>
    <cfRule type="expression" dxfId="76" priority="5296" stopIfTrue="1">
      <formula>$H$5=13</formula>
    </cfRule>
  </conditionalFormatting>
  <conditionalFormatting sqref="AB6">
    <cfRule type="cellIs" dxfId="75" priority="5324" stopIfTrue="1" operator="notEqual">
      <formula>I26</formula>
    </cfRule>
    <cfRule type="expression" dxfId="74" priority="5325" stopIfTrue="1">
      <formula>$H$5=11</formula>
    </cfRule>
  </conditionalFormatting>
  <conditionalFormatting sqref="AC6">
    <cfRule type="cellIs" dxfId="73" priority="5326" stopIfTrue="1" operator="notEqual">
      <formula>H26</formula>
    </cfRule>
    <cfRule type="expression" dxfId="72" priority="5327" stopIfTrue="1">
      <formula>$H$5=11</formula>
    </cfRule>
  </conditionalFormatting>
  <conditionalFormatting sqref="AC12">
    <cfRule type="cellIs" dxfId="71" priority="5328" stopIfTrue="1" operator="notEqual">
      <formula>N26</formula>
    </cfRule>
    <cfRule type="expression" dxfId="70" priority="5329" stopIfTrue="1">
      <formula>$H$5=1</formula>
    </cfRule>
  </conditionalFormatting>
  <conditionalFormatting sqref="AB14">
    <cfRule type="cellIs" dxfId="69" priority="5330" stopIfTrue="1" operator="notEqual">
      <formula>Q26</formula>
    </cfRule>
    <cfRule type="expression" dxfId="68" priority="5331" stopIfTrue="1">
      <formula>$H$5=2</formula>
    </cfRule>
  </conditionalFormatting>
  <conditionalFormatting sqref="AC14">
    <cfRule type="cellIs" dxfId="67" priority="5332" stopIfTrue="1" operator="notEqual">
      <formula>P26</formula>
    </cfRule>
    <cfRule type="expression" dxfId="66" priority="5333" stopIfTrue="1">
      <formula>$H$5=2</formula>
    </cfRule>
  </conditionalFormatting>
  <conditionalFormatting sqref="AB12">
    <cfRule type="cellIs" dxfId="65" priority="5334" stopIfTrue="1" operator="notEqual">
      <formula>O26</formula>
    </cfRule>
    <cfRule type="expression" dxfId="64" priority="5335" stopIfTrue="1">
      <formula>$H$5=1</formula>
    </cfRule>
  </conditionalFormatting>
  <conditionalFormatting sqref="AB16">
    <cfRule type="cellIs" dxfId="63" priority="5336" stopIfTrue="1" operator="notEqual">
      <formula>S26</formula>
    </cfRule>
    <cfRule type="expression" dxfId="62" priority="5337" stopIfTrue="1">
      <formula>$H$5=3</formula>
    </cfRule>
  </conditionalFormatting>
  <conditionalFormatting sqref="AC16">
    <cfRule type="cellIs" dxfId="61" priority="5338" stopIfTrue="1" operator="notEqual">
      <formula>R26</formula>
    </cfRule>
    <cfRule type="expression" dxfId="60" priority="5339" stopIfTrue="1">
      <formula>$H$5=3</formula>
    </cfRule>
  </conditionalFormatting>
  <conditionalFormatting sqref="AB18">
    <cfRule type="cellIs" dxfId="59" priority="5340" stopIfTrue="1" operator="notEqual">
      <formula>U26</formula>
    </cfRule>
    <cfRule type="expression" dxfId="58" priority="5341" stopIfTrue="1">
      <formula>$H$5=4</formula>
    </cfRule>
  </conditionalFormatting>
  <conditionalFormatting sqref="AC18">
    <cfRule type="cellIs" dxfId="57" priority="5342" stopIfTrue="1" operator="notEqual">
      <formula>T26</formula>
    </cfRule>
    <cfRule type="expression" dxfId="56" priority="5343" stopIfTrue="1">
      <formula>$H$5=4</formula>
    </cfRule>
  </conditionalFormatting>
  <conditionalFormatting sqref="AB20">
    <cfRule type="cellIs" dxfId="55" priority="5344" stopIfTrue="1" operator="notEqual">
      <formula>W26</formula>
    </cfRule>
    <cfRule type="expression" dxfId="54" priority="5345" stopIfTrue="1">
      <formula>$H$5=5</formula>
    </cfRule>
  </conditionalFormatting>
  <conditionalFormatting sqref="AC20">
    <cfRule type="cellIs" dxfId="53" priority="5346" stopIfTrue="1" operator="notEqual">
      <formula>V26</formula>
    </cfRule>
    <cfRule type="expression" dxfId="52" priority="5347" stopIfTrue="1">
      <formula>$H$5=5</formula>
    </cfRule>
  </conditionalFormatting>
  <conditionalFormatting sqref="AB22">
    <cfRule type="cellIs" dxfId="51" priority="5348" stopIfTrue="1" operator="notEqual">
      <formula>Y26</formula>
    </cfRule>
    <cfRule type="expression" dxfId="50" priority="5349" stopIfTrue="1">
      <formula>$H$5=6</formula>
    </cfRule>
  </conditionalFormatting>
  <conditionalFormatting sqref="AC22">
    <cfRule type="cellIs" dxfId="49" priority="5350" stopIfTrue="1" operator="notEqual">
      <formula>X26</formula>
    </cfRule>
    <cfRule type="expression" dxfId="48" priority="5351" stopIfTrue="1">
      <formula>$H$5=6</formula>
    </cfRule>
  </conditionalFormatting>
  <conditionalFormatting sqref="AB24">
    <cfRule type="cellIs" dxfId="47" priority="5352" stopIfTrue="1" operator="notEqual">
      <formula>AA26</formula>
    </cfRule>
    <cfRule type="expression" dxfId="46" priority="5353" stopIfTrue="1">
      <formula>$H$5=7</formula>
    </cfRule>
  </conditionalFormatting>
  <conditionalFormatting sqref="AC24">
    <cfRule type="cellIs" dxfId="45" priority="5354" stopIfTrue="1" operator="notEqual">
      <formula>Z26</formula>
    </cfRule>
    <cfRule type="expression" dxfId="44" priority="5355" stopIfTrue="1">
      <formula>$H$5=7</formula>
    </cfRule>
  </conditionalFormatting>
  <conditionalFormatting sqref="AB8">
    <cfRule type="cellIs" dxfId="43" priority="5368" stopIfTrue="1" operator="notEqual">
      <formula>K26</formula>
    </cfRule>
    <cfRule type="expression" dxfId="42" priority="5369" stopIfTrue="1">
      <formula>$H$5=12</formula>
    </cfRule>
  </conditionalFormatting>
  <conditionalFormatting sqref="AC8">
    <cfRule type="cellIs" dxfId="41" priority="5370" stopIfTrue="1" operator="notEqual">
      <formula>J26</formula>
    </cfRule>
    <cfRule type="expression" dxfId="40" priority="5371" stopIfTrue="1">
      <formula>$H$5=12</formula>
    </cfRule>
  </conditionalFormatting>
  <conditionalFormatting sqref="AB10">
    <cfRule type="cellIs" dxfId="39" priority="5372" stopIfTrue="1" operator="notEqual">
      <formula>M26</formula>
    </cfRule>
    <cfRule type="expression" dxfId="38" priority="5373" stopIfTrue="1">
      <formula>$H$5=13</formula>
    </cfRule>
  </conditionalFormatting>
  <conditionalFormatting sqref="AC10">
    <cfRule type="cellIs" dxfId="37" priority="5374" stopIfTrue="1" operator="notEqual">
      <formula>L26</formula>
    </cfRule>
    <cfRule type="expression" dxfId="36" priority="5375" stopIfTrue="1">
      <formula>$H$5=13</formula>
    </cfRule>
  </conditionalFormatting>
  <conditionalFormatting sqref="J5:AB5 L7:AB7 N9:AB9 P11:AB11 R13:AB13 T15:AB15 V17:AB17 X19:AB19 Z21:AB21 AB23">
    <cfRule type="cellIs" dxfId="35" priority="696" stopIfTrue="1" operator="greaterThanOrEqual">
      <formula>2</formula>
    </cfRule>
    <cfRule type="cellIs" dxfId="34" priority="697" stopIfTrue="1" operator="equal">
      <formula>1</formula>
    </cfRule>
    <cfRule type="expression" dxfId="33" priority="698" stopIfTrue="1">
      <formula>J6+K6&lt;3</formula>
    </cfRule>
  </conditionalFormatting>
  <conditionalFormatting sqref="H7:I7">
    <cfRule type="cellIs" dxfId="32" priority="660" stopIfTrue="1" operator="greaterThanOrEqual">
      <formula>2</formula>
    </cfRule>
    <cfRule type="cellIs" dxfId="31" priority="661" stopIfTrue="1" operator="equal">
      <formula>1</formula>
    </cfRule>
    <cfRule type="expression" dxfId="30" priority="662" stopIfTrue="1">
      <formula>H8+I8&lt;3</formula>
    </cfRule>
  </conditionalFormatting>
  <conditionalFormatting sqref="H9:K9">
    <cfRule type="cellIs" dxfId="29" priority="624" stopIfTrue="1" operator="greaterThanOrEqual">
      <formula>2</formula>
    </cfRule>
    <cfRule type="cellIs" dxfId="28" priority="625" stopIfTrue="1" operator="equal">
      <formula>1</formula>
    </cfRule>
    <cfRule type="expression" dxfId="27" priority="626" stopIfTrue="1">
      <formula>H10+I10&lt;3</formula>
    </cfRule>
  </conditionalFormatting>
  <conditionalFormatting sqref="H13:O13">
    <cfRule type="cellIs" dxfId="26" priority="555" stopIfTrue="1" operator="greaterThanOrEqual">
      <formula>2</formula>
    </cfRule>
    <cfRule type="cellIs" dxfId="25" priority="556" stopIfTrue="1" operator="equal">
      <formula>1</formula>
    </cfRule>
    <cfRule type="expression" dxfId="24" priority="557" stopIfTrue="1">
      <formula>H14+I14&lt;3</formula>
    </cfRule>
  </conditionalFormatting>
  <conditionalFormatting sqref="H15:Q15">
    <cfRule type="cellIs" dxfId="23" priority="519" stopIfTrue="1" operator="greaterThanOrEqual">
      <formula>2</formula>
    </cfRule>
    <cfRule type="cellIs" dxfId="22" priority="520" stopIfTrue="1" operator="equal">
      <formula>1</formula>
    </cfRule>
    <cfRule type="expression" dxfId="21" priority="521" stopIfTrue="1">
      <formula>H16+I16&lt;3</formula>
    </cfRule>
  </conditionalFormatting>
  <conditionalFormatting sqref="H17:S17">
    <cfRule type="cellIs" dxfId="20" priority="483" stopIfTrue="1" operator="greaterThanOrEqual">
      <formula>2</formula>
    </cfRule>
    <cfRule type="cellIs" dxfId="19" priority="484" stopIfTrue="1" operator="equal">
      <formula>1</formula>
    </cfRule>
    <cfRule type="expression" dxfId="18" priority="485" stopIfTrue="1">
      <formula>H18+I18&lt;3</formula>
    </cfRule>
  </conditionalFormatting>
  <conditionalFormatting sqref="H19:U19">
    <cfRule type="cellIs" dxfId="17" priority="447" stopIfTrue="1" operator="greaterThanOrEqual">
      <formula>2</formula>
    </cfRule>
    <cfRule type="cellIs" dxfId="16" priority="448" stopIfTrue="1" operator="equal">
      <formula>1</formula>
    </cfRule>
    <cfRule type="expression" dxfId="15" priority="449" stopIfTrue="1">
      <formula>H20+I20&lt;3</formula>
    </cfRule>
  </conditionalFormatting>
  <conditionalFormatting sqref="H21:W21">
    <cfRule type="cellIs" dxfId="14" priority="411" stopIfTrue="1" operator="greaterThanOrEqual">
      <formula>2</formula>
    </cfRule>
    <cfRule type="cellIs" dxfId="13" priority="412" stopIfTrue="1" operator="equal">
      <formula>1</formula>
    </cfRule>
    <cfRule type="expression" dxfId="12" priority="413" stopIfTrue="1">
      <formula>H22+I22&lt;3</formula>
    </cfRule>
  </conditionalFormatting>
  <conditionalFormatting sqref="H23:Y23">
    <cfRule type="cellIs" dxfId="11" priority="375" stopIfTrue="1" operator="greaterThanOrEqual">
      <formula>2</formula>
    </cfRule>
    <cfRule type="cellIs" dxfId="10" priority="376" stopIfTrue="1" operator="equal">
      <formula>1</formula>
    </cfRule>
    <cfRule type="expression" dxfId="9" priority="377" stopIfTrue="1">
      <formula>H24+I24&lt;3</formula>
    </cfRule>
  </conditionalFormatting>
  <conditionalFormatting sqref="H25:AA25">
    <cfRule type="cellIs" dxfId="8" priority="339" stopIfTrue="1" operator="greaterThanOrEqual">
      <formula>2</formula>
    </cfRule>
    <cfRule type="cellIs" dxfId="7" priority="340" stopIfTrue="1" operator="equal">
      <formula>1</formula>
    </cfRule>
    <cfRule type="expression" dxfId="6" priority="341" stopIfTrue="1">
      <formula>H26+I26&lt;3</formula>
    </cfRule>
  </conditionalFormatting>
  <conditionalFormatting sqref="H11:M11">
    <cfRule type="cellIs" dxfId="5" priority="231" stopIfTrue="1" operator="greaterThanOrEqual">
      <formula>2</formula>
    </cfRule>
    <cfRule type="cellIs" dxfId="4" priority="232" stopIfTrue="1" operator="equal">
      <formula>1</formula>
    </cfRule>
    <cfRule type="expression" dxfId="3" priority="233" stopIfTrue="1">
      <formula>H12+I12&lt;3</formula>
    </cfRule>
  </conditionalFormatting>
  <conditionalFormatting sqref="AC5 AC7 AC9 AC11 AC13 AC15 AC17 AC19 AC21 AC23">
    <cfRule type="cellIs" dxfId="2" priority="5723" stopIfTrue="1" operator="greaterThanOrEqual">
      <formula>2</formula>
    </cfRule>
    <cfRule type="cellIs" dxfId="1" priority="5724" stopIfTrue="1" operator="equal">
      <formula>1</formula>
    </cfRule>
    <cfRule type="expression" dxfId="0" priority="5725" stopIfTrue="1">
      <formula>AC6+#REF!&lt;3</formula>
    </cfRule>
  </conditionalFormatting>
  <pageMargins left="0.26" right="0" top="0.48" bottom="0.38" header="0" footer="0"/>
  <pageSetup paperSize="9" scale="85" orientation="landscape" horizontalDpi="300" verticalDpi="300" r:id="rId1"/>
  <headerFooter alignWithMargins="0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Table-13</vt:lpstr>
      <vt:lpstr>'Table-13'!Область_печати</vt:lpstr>
    </vt:vector>
  </TitlesOfParts>
  <Company>111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mubada</dc:creator>
  <cp:lastModifiedBy>DACE</cp:lastModifiedBy>
  <cp:lastPrinted>2017-05-20T16:14:14Z</cp:lastPrinted>
  <dcterms:created xsi:type="dcterms:W3CDTF">2006-09-16T07:58:44Z</dcterms:created>
  <dcterms:modified xsi:type="dcterms:W3CDTF">2017-05-22T06:07:09Z</dcterms:modified>
</cp:coreProperties>
</file>